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224"/>
  <workbookPr/>
  <mc:AlternateContent xmlns:mc="http://schemas.openxmlformats.org/markup-compatibility/2006">
    <mc:Choice Requires="x15">
      <x15ac:absPath xmlns:x15ac="http://schemas.microsoft.com/office/spreadsheetml/2010/11/ac" url="https://aqve456-my.sharepoint.com/personal/tresorier_aqve_com/Documents/"/>
    </mc:Choice>
  </mc:AlternateContent>
  <xr:revisionPtr revIDLastSave="4" documentId="8_{E0FCDDA4-8E51-437B-9305-54CBF8E8FB4D}" xr6:coauthVersionLast="47" xr6:coauthVersionMax="47" xr10:uidLastSave="{98869A6D-08B4-4996-9B48-54D19FC8E9F8}"/>
  <bookViews>
    <workbookView xWindow="-108" yWindow="-108" windowWidth="23256" windowHeight="12456" activeTab="5" xr2:uid="{0549E23D-D546-47CD-844D-F5DAD68C9D8F}"/>
  </bookViews>
  <sheets>
    <sheet name="Consignes générales" sheetId="7" r:id="rId1"/>
    <sheet name="Renseignements du demandeur" sheetId="2" r:id="rId2"/>
    <sheet name="Formation spécifique TCRC" sheetId="6" r:id="rId3"/>
    <sheet name="Expérience de travail" sheetId="4" r:id="rId4"/>
    <sheet name="Registre des projets TCRC®" sheetId="3" r:id="rId5"/>
    <sheet name="Consentement général&amp;Signature" sheetId="8" r:id="rId6"/>
    <sheet name="A) Registre des projets VEA®" sheetId="5" state="hidden" r:id="rId7"/>
  </sheets>
  <externalReferences>
    <externalReference r:id="rId8"/>
  </externalReferences>
  <definedNames>
    <definedName name="Début_Projet">'[1]Planification annuelle'!$F$3</definedName>
    <definedName name="Semaine_Affichage">'[1]Planification annuelle'!$F$4</definedName>
    <definedName name="Texte130" localSheetId="5">'Consentement général&amp;Signature'!$F$21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8" i="6" l="1"/>
  <c r="G5" i="3"/>
  <c r="G3" i="3"/>
  <c r="G4" i="3"/>
  <c r="J181" i="3"/>
  <c r="J180" i="3"/>
  <c r="J179" i="3"/>
  <c r="J178" i="3"/>
  <c r="J177" i="3"/>
  <c r="J176" i="3"/>
  <c r="J175" i="3"/>
  <c r="J174" i="3"/>
  <c r="J173" i="3"/>
  <c r="J172" i="3"/>
  <c r="J171" i="3"/>
  <c r="J170" i="3"/>
  <c r="J169" i="3"/>
  <c r="J168" i="3"/>
  <c r="J167" i="3"/>
  <c r="J166" i="3"/>
  <c r="J165" i="3"/>
  <c r="J164" i="3"/>
  <c r="J163" i="3"/>
  <c r="J162" i="3"/>
  <c r="J161" i="3"/>
  <c r="J160" i="3"/>
  <c r="J159" i="3"/>
  <c r="J158" i="3"/>
  <c r="J157" i="3"/>
  <c r="J156" i="3"/>
  <c r="J155" i="3"/>
  <c r="J154" i="3"/>
  <c r="J153" i="3"/>
  <c r="J152" i="3"/>
  <c r="J151" i="3"/>
  <c r="J150" i="3"/>
  <c r="J149" i="3"/>
  <c r="J148" i="3"/>
  <c r="J147" i="3"/>
  <c r="J146" i="3"/>
  <c r="J145" i="3"/>
  <c r="J144" i="3"/>
  <c r="J143" i="3"/>
  <c r="J142" i="3"/>
  <c r="J141" i="3"/>
  <c r="J140" i="3"/>
  <c r="J139" i="3"/>
  <c r="J138" i="3"/>
  <c r="J137" i="3"/>
  <c r="J136" i="3"/>
  <c r="J135" i="3"/>
  <c r="J134" i="3"/>
  <c r="J133" i="3"/>
  <c r="J132" i="3"/>
  <c r="J131" i="3"/>
  <c r="J130" i="3"/>
  <c r="J129" i="3"/>
  <c r="J128" i="3"/>
  <c r="J127" i="3"/>
  <c r="J126" i="3"/>
  <c r="J125" i="3"/>
  <c r="J124" i="3"/>
  <c r="J123" i="3"/>
  <c r="J122" i="3"/>
  <c r="J121" i="3"/>
  <c r="J120" i="3"/>
  <c r="J119" i="3"/>
  <c r="J118" i="3"/>
  <c r="J117" i="3"/>
  <c r="J116" i="3"/>
  <c r="J115" i="3"/>
  <c r="J114" i="3"/>
  <c r="J113" i="3"/>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J64" i="3"/>
  <c r="J63" i="3"/>
  <c r="J62" i="3"/>
  <c r="J61" i="3"/>
  <c r="J60" i="3"/>
  <c r="J59" i="3"/>
  <c r="J58" i="3"/>
  <c r="J57" i="3"/>
  <c r="J56" i="3"/>
  <c r="J55" i="3"/>
  <c r="J54" i="3"/>
  <c r="J53" i="3"/>
  <c r="J52" i="3"/>
  <c r="J51" i="3"/>
  <c r="J50" i="3"/>
  <c r="J49" i="3"/>
  <c r="J48" i="3"/>
  <c r="J47" i="3"/>
  <c r="J46" i="3"/>
  <c r="J45" i="3"/>
  <c r="J44" i="3"/>
  <c r="J43" i="3"/>
  <c r="J42" i="3"/>
  <c r="J41" i="3"/>
  <c r="J40" i="3"/>
  <c r="J39" i="3"/>
  <c r="J38" i="3"/>
  <c r="J37" i="3"/>
  <c r="J36" i="3"/>
  <c r="J35" i="3"/>
  <c r="J34" i="3"/>
  <c r="J33" i="3"/>
  <c r="J32" i="3"/>
  <c r="J31" i="3"/>
  <c r="J30" i="3"/>
  <c r="J29" i="3"/>
  <c r="J28" i="3"/>
  <c r="J27" i="3"/>
  <c r="J26" i="3"/>
  <c r="J25" i="3"/>
  <c r="J24" i="3"/>
  <c r="J23" i="3"/>
  <c r="J22" i="3"/>
  <c r="J21" i="3"/>
  <c r="J20" i="3"/>
  <c r="J19" i="3"/>
  <c r="J18" i="3"/>
  <c r="J17" i="3"/>
  <c r="J16" i="3"/>
  <c r="J15" i="3"/>
  <c r="J14" i="3"/>
  <c r="J13" i="3"/>
  <c r="J12" i="3"/>
  <c r="J11" i="3"/>
  <c r="M15" i="6"/>
  <c r="M14" i="6"/>
  <c r="M13" i="6"/>
  <c r="M12" i="6"/>
  <c r="M11" i="6"/>
  <c r="M10" i="6"/>
  <c r="M9" i="6"/>
  <c r="M8" i="6"/>
  <c r="M7" i="6"/>
  <c r="M6" i="6"/>
  <c r="M5" i="6"/>
  <c r="J10" i="3"/>
  <c r="H7" i="4" l="1"/>
  <c r="H181" i="4"/>
  <c r="H180" i="4"/>
  <c r="H179" i="4"/>
  <c r="H178" i="4"/>
  <c r="H177" i="4"/>
  <c r="H176" i="4"/>
  <c r="H175" i="4"/>
  <c r="H174" i="4"/>
  <c r="H173" i="4"/>
  <c r="H172" i="4"/>
  <c r="H171" i="4"/>
  <c r="H170" i="4"/>
  <c r="H169" i="4"/>
  <c r="H168" i="4"/>
  <c r="H167" i="4"/>
  <c r="H166" i="4"/>
  <c r="H165" i="4"/>
  <c r="H164" i="4"/>
  <c r="H163" i="4"/>
  <c r="H162" i="4"/>
  <c r="H161" i="4"/>
  <c r="H160" i="4"/>
  <c r="H159" i="4"/>
  <c r="H158" i="4"/>
  <c r="H157" i="4"/>
  <c r="H156" i="4"/>
  <c r="H155" i="4"/>
  <c r="H154" i="4"/>
  <c r="H153" i="4"/>
  <c r="H152" i="4"/>
  <c r="H151" i="4"/>
  <c r="H150" i="4"/>
  <c r="H149" i="4"/>
  <c r="H148" i="4"/>
  <c r="H147" i="4"/>
  <c r="H146" i="4"/>
  <c r="H145" i="4"/>
  <c r="H144" i="4"/>
  <c r="H143" i="4"/>
  <c r="H142" i="4"/>
  <c r="H141" i="4"/>
  <c r="H140" i="4"/>
  <c r="H139" i="4"/>
  <c r="H138" i="4"/>
  <c r="H137" i="4"/>
  <c r="H136" i="4"/>
  <c r="H135" i="4"/>
  <c r="H134" i="4"/>
  <c r="H133" i="4"/>
  <c r="H132" i="4"/>
  <c r="H131" i="4"/>
  <c r="H130" i="4"/>
  <c r="H129" i="4"/>
  <c r="H128" i="4"/>
  <c r="H127" i="4"/>
  <c r="H126" i="4"/>
  <c r="H125" i="4"/>
  <c r="H124" i="4"/>
  <c r="H123" i="4"/>
  <c r="H122" i="4"/>
  <c r="H121" i="4"/>
  <c r="H120" i="4"/>
  <c r="H119" i="4"/>
  <c r="H118" i="4"/>
  <c r="H117" i="4"/>
  <c r="H116" i="4"/>
  <c r="H115" i="4"/>
  <c r="H114" i="4"/>
  <c r="H113" i="4"/>
  <c r="H112" i="4"/>
  <c r="H111" i="4"/>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E2" i="6"/>
  <c r="P47" i="6"/>
  <c r="P46" i="6"/>
  <c r="P45" i="6"/>
  <c r="P44" i="6"/>
  <c r="P43" i="6"/>
  <c r="P41" i="6"/>
  <c r="P40" i="6"/>
  <c r="P39" i="6"/>
  <c r="P37" i="6"/>
  <c r="P36" i="6"/>
  <c r="P35" i="6"/>
  <c r="P34" i="6"/>
  <c r="P33" i="6"/>
  <c r="N15" i="6"/>
  <c r="L15" i="6"/>
  <c r="N14" i="6"/>
  <c r="L14" i="6"/>
  <c r="N13" i="6"/>
  <c r="L13" i="6"/>
  <c r="N12" i="6"/>
  <c r="L12" i="6"/>
  <c r="N11" i="6"/>
  <c r="L11" i="6"/>
  <c r="N10" i="6"/>
  <c r="L10" i="6"/>
  <c r="N9" i="6"/>
  <c r="L9" i="6"/>
  <c r="N8" i="6"/>
  <c r="L8" i="6"/>
  <c r="N7" i="6"/>
  <c r="L7" i="6"/>
  <c r="N6" i="6"/>
  <c r="L6" i="6"/>
  <c r="N5" i="6"/>
  <c r="L5" i="6"/>
  <c r="E1" i="6"/>
  <c r="I190" i="5"/>
  <c r="H190" i="5"/>
  <c r="I189" i="5"/>
  <c r="H189" i="5"/>
  <c r="I188" i="5"/>
  <c r="H188" i="5"/>
  <c r="I187" i="5"/>
  <c r="H187" i="5"/>
  <c r="I186" i="5"/>
  <c r="H186" i="5"/>
  <c r="I185" i="5"/>
  <c r="H185" i="5"/>
  <c r="I184" i="5"/>
  <c r="H184" i="5"/>
  <c r="I183" i="5"/>
  <c r="H183" i="5"/>
  <c r="I182" i="5"/>
  <c r="H182" i="5"/>
  <c r="I181" i="5"/>
  <c r="H181" i="5"/>
  <c r="I4" i="5"/>
  <c r="E4" i="5"/>
  <c r="I3" i="5"/>
  <c r="I2" i="5"/>
  <c r="I1" i="5"/>
  <c r="E1" i="5"/>
  <c r="I191" i="4"/>
  <c r="I190" i="4"/>
  <c r="I189" i="4"/>
  <c r="I188" i="4"/>
  <c r="I187" i="4"/>
  <c r="I186" i="4"/>
  <c r="I185" i="4"/>
  <c r="I184" i="4"/>
  <c r="I183" i="4"/>
  <c r="I182" i="4"/>
  <c r="I4" i="4"/>
  <c r="J191" i="3"/>
  <c r="K191" i="3" s="1"/>
  <c r="J190" i="3"/>
  <c r="K190" i="3" s="1"/>
  <c r="J189" i="3"/>
  <c r="K189" i="3" s="1"/>
  <c r="J188" i="3"/>
  <c r="K188" i="3" s="1"/>
  <c r="J187" i="3"/>
  <c r="K187" i="3" s="1"/>
  <c r="J186" i="3"/>
  <c r="K186" i="3" s="1"/>
  <c r="J185" i="3"/>
  <c r="K185" i="3" s="1"/>
  <c r="J184" i="3"/>
  <c r="K184" i="3" s="1"/>
  <c r="J183" i="3"/>
  <c r="K183" i="3" s="1"/>
  <c r="J182" i="3"/>
  <c r="K182" i="3" s="1"/>
  <c r="L7" i="3"/>
  <c r="L6" i="3"/>
  <c r="L4" i="3"/>
  <c r="L3" i="3"/>
  <c r="G2" i="3"/>
  <c r="L2" i="3" s="1"/>
  <c r="M5" i="3" l="1"/>
  <c r="L4" i="6"/>
  <c r="M4" i="6"/>
  <c r="N4" i="6"/>
  <c r="T34" i="6"/>
  <c r="L5" i="3"/>
  <c r="M4" i="3"/>
  <c r="N2" i="3" l="1"/>
  <c r="L3" i="6" a="1"/>
  <c r="L3" i="6" s="1"/>
  <c r="T33" i="6"/>
  <c r="T35" i="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<sst xmlns="http://schemas.openxmlformats.org/spreadsheetml/2006/main" count="164" uniqueCount="122">
  <si>
    <r>
      <rPr>
        <b/>
        <sz val="12"/>
        <color theme="1"/>
        <rFont val="Calibri"/>
        <family val="2"/>
        <scheme val="minor"/>
      </rPr>
      <t xml:space="preserve">Une personne physique qui présente sa demande de certification devient un demandeur d’agrément et </t>
    </r>
    <r>
      <rPr>
        <b/>
        <u/>
        <sz val="12"/>
        <color theme="1"/>
        <rFont val="Calibri"/>
        <family val="2"/>
        <scheme val="minor"/>
      </rPr>
      <t>doit remplir et signer</t>
    </r>
    <r>
      <rPr>
        <b/>
        <sz val="12"/>
        <color theme="1"/>
        <rFont val="Calibri"/>
        <family val="2"/>
        <scheme val="minor"/>
      </rPr>
      <t xml:space="preserve"> le présent </t>
    </r>
    <r>
      <rPr>
        <b/>
        <u/>
        <sz val="12"/>
        <color theme="1"/>
        <rFont val="Calibri"/>
        <family val="2"/>
        <scheme val="minor"/>
      </rPr>
      <t>formulaire</t>
    </r>
    <r>
      <rPr>
        <b/>
        <sz val="12"/>
        <color theme="1"/>
        <rFont val="Calibri"/>
        <family val="2"/>
        <scheme val="minor"/>
      </rPr>
      <t xml:space="preserve"> et </t>
    </r>
    <r>
      <rPr>
        <b/>
        <u/>
        <sz val="12"/>
        <color theme="1"/>
        <rFont val="Calibri"/>
        <family val="2"/>
        <scheme val="minor"/>
      </rPr>
      <t xml:space="preserve">le transmettre par courriel à secretariat@aqve.com avec la documentation requise </t>
    </r>
    <r>
      <rPr>
        <b/>
        <sz val="12"/>
        <color theme="1"/>
        <rFont val="Calibri"/>
        <family val="2"/>
        <scheme val="minor"/>
      </rPr>
      <t xml:space="preserve">(voir onglet Renseignements du demandeur). Une facture sera transmise sur réception de la demande (voir onglet Grille tarifaire 25-26). </t>
    </r>
    <r>
      <rPr>
        <b/>
        <u/>
        <sz val="12"/>
        <color theme="1"/>
        <rFont val="Calibri"/>
        <family val="2"/>
        <scheme val="minor"/>
      </rPr>
      <t xml:space="preserve">L'analyse de la demande d'agrément débutera une fois le paiement reçu. </t>
    </r>
    <r>
      <rPr>
        <b/>
        <sz val="12"/>
        <color theme="1"/>
        <rFont val="Calibri"/>
        <family val="2"/>
        <scheme val="minor"/>
      </rPr>
      <t xml:space="preserve">
Onglets à remplir :</t>
    </r>
    <r>
      <rPr>
        <sz val="11"/>
        <color theme="1"/>
        <rFont val="Calibri"/>
        <family val="2"/>
        <scheme val="minor"/>
      </rPr>
      <t xml:space="preserve">
Onglet - Renseignements du demandeur
Onglet - Formation spécifique TCRC
Onglet - Expérience de travail
Onglet - Registre des projets TCRC
Onglet - Consentement général &amp; Signature du demandeur
Les informations inscrites dans ce formulaire permettront de vérifier si la demande satisfait aux critères de certification.
Pour vous assurer de votre éligibilité, ayez en mains le Processus et les crtières de certificaiton  au moment de remplir le formulaire. Cliquez sur les liens suivants pour les obtenir :</t>
    </r>
  </si>
  <si>
    <t>Processus et critères de certification TCRC</t>
  </si>
  <si>
    <t>Les demandes  doivent être déposées au plus tard le 12 mai 2026, à 16h. Elles seront analysées entre le 13 et le 20 mai 2026. Les lettres d’acceptation ou de rejet seront transmises aux demandeurs au plus tard le 22 mai 2026.</t>
  </si>
  <si>
    <t>Pendant l’analyse des demandes, il se peut que le secrétariat de l’AQVE communique avec vous si nous avons besoin de renseignements supplémentaires ou de documents additionnels. Il vous faudra alors répondre rapidement, et de façon satisfaisante, sinon votre demande de certification sera notée comme incomplète et sera rejetée.</t>
  </si>
  <si>
    <t>CT002 (V1) Formulaire de demande de certification TCRC</t>
  </si>
  <si>
    <t>Révision : 2027-07-03 / Enregistrement : voir date de signature par le demandeur</t>
  </si>
  <si>
    <t>Sommaire de la demande de certification TCRC® *</t>
  </si>
  <si>
    <r>
      <rPr>
        <b/>
        <i/>
        <sz val="11"/>
        <color theme="1"/>
        <rFont val="Avenir Next LT Pro"/>
        <family val="2"/>
      </rPr>
      <t xml:space="preserve">*Cette section référe aux renseignements que vous avez fournis dans ce formulaire et les résultats ci-indiqués le sont à </t>
    </r>
    <r>
      <rPr>
        <b/>
        <i/>
        <u/>
        <sz val="11"/>
        <color theme="1"/>
        <rFont val="Avenir Next LT Pro"/>
        <family val="2"/>
      </rPr>
      <t>titre indicatif seulement</t>
    </r>
    <r>
      <rPr>
        <b/>
        <i/>
        <sz val="11"/>
        <color theme="1"/>
        <rFont val="Avenir Next LT Pro"/>
        <family val="2"/>
      </rPr>
      <t xml:space="preserve">. </t>
    </r>
    <r>
      <rPr>
        <sz val="11"/>
        <color theme="1"/>
        <rFont val="Avenir Next LT Pro"/>
        <family val="2"/>
      </rPr>
      <t xml:space="preserve">
Le comité d'analyse des demandes de la Commission d'agrément de l'AQVE "CAG" se réserve le droit de vérifier tous les documents fournis au soutien de votre demande et de demander des précisions supplémentaires. Une fois l'analyse complétée, vous recevrez le résultat officiel de votre demande par courriel à l'adresse fournie. </t>
    </r>
  </si>
  <si>
    <t>Nom</t>
  </si>
  <si>
    <t>Prénom</t>
  </si>
  <si>
    <t>Titre(s) demandé(s)</t>
  </si>
  <si>
    <t>Critère 1) Formation collégiale pertinente au domaine de l'agrément</t>
  </si>
  <si>
    <t>Courriel (personnel)</t>
  </si>
  <si>
    <t>Critère 2) Formation spécifique au domaine de l'agrément</t>
  </si>
  <si>
    <t>Courriel (professionnel)</t>
  </si>
  <si>
    <t>Critère 3) Expérience de travail en environnement</t>
  </si>
  <si>
    <t>Téléphone</t>
  </si>
  <si>
    <t>Critère 4) Expérience spécifique au domaine de l'agrément (projets)</t>
  </si>
  <si>
    <t>Employeur</t>
  </si>
  <si>
    <t>Adresse personnelle - Numéro</t>
  </si>
  <si>
    <t>Liste de contrôle des documents transmis (OBLIGATOIRE)</t>
  </si>
  <si>
    <t>Adresse personnelle - Rue</t>
  </si>
  <si>
    <t>Non-applicable</t>
  </si>
  <si>
    <t>Annexé à ma demande</t>
  </si>
  <si>
    <t>Document</t>
  </si>
  <si>
    <t>Adresse personnelle - Ville</t>
  </si>
  <si>
    <t>Obligatoire</t>
  </si>
  <si>
    <t>Curriculum vitae à jour</t>
  </si>
  <si>
    <t>Adresse personnelle - Code postal</t>
  </si>
  <si>
    <t>Copie de tous les diplômes</t>
  </si>
  <si>
    <t>Attestation de formation spécifique à la certification TCRC (EnviroCompétences ou autre)</t>
  </si>
  <si>
    <t>Titre d'emploi</t>
  </si>
  <si>
    <t>Plans de cours énumérés à la section Formation spécifique à la certification TCRC aux lignes 33 à 45</t>
  </si>
  <si>
    <t>Adresse employeur</t>
  </si>
  <si>
    <t>Évaluation comparative d'études hors Québec (si applicable)</t>
  </si>
  <si>
    <t>INV/25-26/###:</t>
  </si>
  <si>
    <t>Paiement de la demande (Inscrire le numéro de facture débutant par INV/25-25/)</t>
  </si>
  <si>
    <t>Renseignements du mentor</t>
  </si>
  <si>
    <t>Nom et prénom</t>
  </si>
  <si>
    <t>Numéro de membre (si agréé de l'AQVE)</t>
  </si>
  <si>
    <t>Courriel</t>
  </si>
  <si>
    <t xml:space="preserve">Nom du demandeur: </t>
  </si>
  <si>
    <t xml:space="preserve">Agrément demandé: </t>
  </si>
  <si>
    <t>Diplômes répondant aux critères de la section B "Formation de base"</t>
  </si>
  <si>
    <t>Réservé à l'administration</t>
  </si>
  <si>
    <t>Année</t>
  </si>
  <si>
    <r>
      <t>Type de formation 
(</t>
    </r>
    <r>
      <rPr>
        <b/>
        <u/>
        <sz val="11"/>
        <color theme="1"/>
        <rFont val="Avenir Next LT Pro"/>
        <family val="2"/>
      </rPr>
      <t>complété</t>
    </r>
    <r>
      <rPr>
        <b/>
        <sz val="11"/>
        <color theme="1"/>
        <rFont val="Avenir Next LT Pro"/>
        <family val="2"/>
      </rPr>
      <t>)</t>
    </r>
  </si>
  <si>
    <t>Institution d'enseignement</t>
  </si>
  <si>
    <t>Diplôme obtenu</t>
  </si>
  <si>
    <t>Pays</t>
  </si>
  <si>
    <t>Évaluation d'études hors-Québec fournie</t>
  </si>
  <si>
    <t>Commentaires</t>
  </si>
  <si>
    <t>Profil A</t>
  </si>
  <si>
    <t>Profil B</t>
  </si>
  <si>
    <t>CAG</t>
  </si>
  <si>
    <t xml:space="preserve">Formation spécifique à la certification de Technicien en Caractérisation et Réhabilitation 
</t>
  </si>
  <si>
    <t>J'ai complété la "Formation intensive pour techniciens en caractérisation des sols et réhabilitation de sites" (si vous cochez cette case, vous n'avez pas à compléter les lignes 33 à 45)</t>
  </si>
  <si>
    <t>Titre du cours ou de la formation (pour les cours collégiaux ou universitaires, inscrire uniquement le sigle)</t>
  </si>
  <si>
    <t>Institution d'enseignement ou entreprise formatrice</t>
  </si>
  <si>
    <t>Nombre d'heures d'enseignement dédiées au sujet</t>
  </si>
  <si>
    <t>Nom du formateur</t>
  </si>
  <si>
    <t>Les thèmes du Bloc 1 doivent totaliser minimum 30 heures de formation</t>
  </si>
  <si>
    <t xml:space="preserve">TCRC® Bloc 1 </t>
  </si>
  <si>
    <t>1) Méthode d'échantillonnage des sols et de l'eau souterraine incluant : Application principes des Guides d’échantillonnage du MELCC, Nettoyage des équipements et contrôle de qualité et d'échantillonnage et échantillonnage de cuillères fendues.</t>
  </si>
  <si>
    <t>2) Forage et installation de puits d'observation.</t>
  </si>
  <si>
    <t>3) Description et identification de la géologie, des sols et de la granulométrie.</t>
  </si>
  <si>
    <t>4) Traçabilité.</t>
  </si>
  <si>
    <t>5) Méthode d'échantillonnage des eaux de surface et des sédiments.</t>
  </si>
  <si>
    <t>Les thèmes du Bloc 2 doivent totaliser minimum 7 heures de formation</t>
  </si>
  <si>
    <t xml:space="preserve">TCRC® Bloc 2 </t>
  </si>
  <si>
    <t>1) Essai d'aquifère (test de pompage), slug tests ou équivalents, etc.</t>
  </si>
  <si>
    <t>2) Échantillonnage des MR et MDR incluant les surfaces.</t>
  </si>
  <si>
    <t>3) Échantillonnage de l'air, des gaz interstitiels et/ou des biogaz.</t>
  </si>
  <si>
    <t>Les thèmes du Bloc 3 doivent totaliser minimum 3 heures de formation</t>
  </si>
  <si>
    <t xml:space="preserve">TCRC® Bloc 3 </t>
  </si>
  <si>
    <t>1) Étalonnage et entretien des équipements.</t>
  </si>
  <si>
    <t>2) Droit de l'environnement appliqué au travail du technicien en environnement.</t>
  </si>
  <si>
    <t>3) Traitement ex situ et in situ de sols et de l'eau souterraine</t>
  </si>
  <si>
    <t>4) Installation de puits d'injection.</t>
  </si>
  <si>
    <t>5) Arpentage/mesures des niveaux d'eau et de sols.</t>
  </si>
  <si>
    <t>RÉSERVÉ AQVE</t>
  </si>
  <si>
    <t xml:space="preserve">Titre demandé: </t>
  </si>
  <si>
    <t>Années d'expérience</t>
  </si>
  <si>
    <r>
      <t xml:space="preserve">Expérience de travail pertinente répondant aux critères de la section A du document intitulé: 
</t>
    </r>
    <r>
      <rPr>
        <i/>
        <sz val="18"/>
        <color theme="0"/>
        <rFont val="Avenir Next LT Pro"/>
        <family val="2"/>
      </rPr>
      <t xml:space="preserve">"CT_D001 Critères agrément TCR (V2) FR version finale approuvéeCA_rev2025.pdf"
</t>
    </r>
  </si>
  <si>
    <t>Ville - Pays</t>
  </si>
  <si>
    <t>Poste occupé</t>
  </si>
  <si>
    <t>Principales tâches</t>
  </si>
  <si>
    <t>Date de début</t>
  </si>
  <si>
    <t>Date de fin</t>
  </si>
  <si>
    <t>Total</t>
  </si>
  <si>
    <t>Notes</t>
  </si>
  <si>
    <t>Jours</t>
  </si>
  <si>
    <t>Heures</t>
  </si>
  <si>
    <t>Phase I</t>
  </si>
  <si>
    <t>Phase II-III</t>
  </si>
  <si>
    <r>
      <t xml:space="preserve">Registre des projets pertinents répondant aux critères de la section A du document intitulé: 
</t>
    </r>
    <r>
      <rPr>
        <i/>
        <sz val="18"/>
        <color theme="0"/>
        <rFont val="Avenir Next LT Pro"/>
        <family val="2"/>
      </rPr>
      <t xml:space="preserve">"CT_D001 Critères agrément TCR (V2) FR version finale approuvéeCA_rev2025.pdf"
</t>
    </r>
  </si>
  <si>
    <t># id. du dossier</t>
  </si>
  <si>
    <t>Type de client</t>
  </si>
  <si>
    <t>Type de mandat</t>
  </si>
  <si>
    <t>Particularités du mandat</t>
  </si>
  <si>
    <t>Type de tâche</t>
  </si>
  <si>
    <r>
      <t xml:space="preserve">Jours 
</t>
    </r>
    <r>
      <rPr>
        <sz val="11"/>
        <color theme="1"/>
        <rFont val="Avenir Next LT Pro"/>
        <family val="2"/>
      </rPr>
      <t>(se calcule automatiquement. Inscrire seulement les heures dans la colonne I)</t>
    </r>
  </si>
  <si>
    <t>Description sommaire du mandat (nb forages, particularités, conditions, etc.)</t>
  </si>
  <si>
    <t>Consentement et signature</t>
  </si>
  <si>
    <t>Par la présente, je renonce à tout recours de quelque nature que ce soit contre tous membres, dirigeants, membres du conseil d’administration, membres de la Commission d’agrément et représentants de l’AQVE sans exception à l’égard de tout dommage ou responsabilité résultant de ou causé par quelque acte, erreur ou omission que ce soit, en ce qui a trait à la présente demande, à l’évaluation, au classement effectué à la suite de cette évaluation et à l’acceptation ou au refus de m’accorder la certification.  Je reconnais également que les frais d’étude de dossier ne sont pas remboursables et que le certificat d’agrément délivré demeurera l’entière propriété de l’AQVE.</t>
  </si>
  <si>
    <t>Je certifie que les renseignements fournis dans la présente demande sont exacts. J’autorise l’AQVE à communiquer avec les personnes dont les noms sont fournis à titre de références, avec mes anciens employeurs ou avec toute autre personne ou organisme nommés dans la présente demande.</t>
  </si>
  <si>
    <t>Je reconnais ne pas avoir le droit de faire référence à ma certification tant que je n’ai pas reçu officiellement le certificat.</t>
  </si>
  <si>
    <t>À la suite de ma certification, je consens à :</t>
  </si>
  <si>
    <r>
      <t>•</t>
    </r>
    <r>
      <rPr>
        <sz val="7"/>
        <color theme="1"/>
        <rFont val="Times New Roman"/>
        <family val="1"/>
      </rPr>
      <t xml:space="preserve">       </t>
    </r>
    <r>
      <rPr>
        <sz val="11"/>
        <color theme="1"/>
        <rFont val="Calibri"/>
        <family val="2"/>
        <scheme val="minor"/>
      </rPr>
      <t>Me conformer au code de bonnes pratiques de l’AQVE ;</t>
    </r>
  </si>
  <si>
    <r>
      <t>•</t>
    </r>
    <r>
      <rPr>
        <sz val="7"/>
        <color theme="1"/>
        <rFont val="Times New Roman"/>
        <family val="1"/>
      </rPr>
      <t xml:space="preserve">       </t>
    </r>
    <r>
      <rPr>
        <sz val="11"/>
        <color theme="1"/>
        <rFont val="Calibri"/>
        <family val="2"/>
        <scheme val="minor"/>
      </rPr>
      <t>Ne faire état de mon titre qu’en rapport avec la portée de la certification émise ;</t>
    </r>
  </si>
  <si>
    <r>
      <t>•</t>
    </r>
    <r>
      <rPr>
        <sz val="7"/>
        <color theme="1"/>
        <rFont val="Times New Roman"/>
        <family val="1"/>
      </rPr>
      <t xml:space="preserve">       </t>
    </r>
    <r>
      <rPr>
        <sz val="11"/>
        <color theme="1"/>
        <rFont val="Calibri"/>
        <family val="2"/>
        <scheme val="minor"/>
      </rPr>
      <t>Ne pas utiliser la certification d’une façon qui puisse nuire à la réputation de l’AQVE et ne faire aucune déclaration que l’AQVE jugerait trompeuse ou non-autorisée ;</t>
    </r>
  </si>
  <si>
    <r>
      <t>•</t>
    </r>
    <r>
      <rPr>
        <sz val="7"/>
        <color theme="1"/>
        <rFont val="Times New Roman"/>
        <family val="1"/>
      </rPr>
      <t xml:space="preserve">       </t>
    </r>
    <r>
      <rPr>
        <sz val="11"/>
        <color theme="1"/>
        <rFont val="Calibri"/>
        <family val="2"/>
        <scheme val="minor"/>
      </rPr>
      <t>Cesser, dès la suspension ou le retrait de mon certificat, de faire état de cette certification en faisant référence à l’AQVE ou à la certification elle-même, et à retourner tout certificat émis à l’AQVE ;</t>
    </r>
  </si>
  <si>
    <r>
      <t>•</t>
    </r>
    <r>
      <rPr>
        <sz val="7"/>
        <color theme="1"/>
        <rFont val="Times New Roman"/>
        <family val="1"/>
      </rPr>
      <t xml:space="preserve">       </t>
    </r>
    <r>
      <rPr>
        <sz val="11"/>
        <color theme="1"/>
        <rFont val="Calibri"/>
        <family val="2"/>
        <scheme val="minor"/>
      </rPr>
      <t>Ne pas utiliserla certification de façon trompeuse.</t>
    </r>
  </si>
  <si>
    <t>Enfin, j’autorise l’AQVE à inscrire mon nom dans le répertoire des membres certifiés diffusé sur son site Web, selon les indications que j’ai fournies dans la section 2 Renseignements généraux du présent formulaire.</t>
  </si>
  <si>
    <t>Signature du demandeur :</t>
  </si>
  <si>
    <t>Date :</t>
  </si>
  <si>
    <t>     </t>
  </si>
  <si>
    <t>VCE</t>
  </si>
  <si>
    <t>Audit SGE</t>
  </si>
  <si>
    <r>
      <t xml:space="preserve">Énumération des projets répondant aux critères de la section A (Pour les demandeurs VEA®)
</t>
    </r>
    <r>
      <rPr>
        <i/>
        <sz val="18"/>
        <color theme="0"/>
        <rFont val="Avenir Next LT Pro"/>
        <family val="2"/>
      </rPr>
      <t xml:space="preserve">*Les demandeurs </t>
    </r>
    <r>
      <rPr>
        <b/>
        <i/>
        <sz val="18"/>
        <color theme="0"/>
        <rFont val="Avenir Next LT Pro"/>
        <family val="2"/>
      </rPr>
      <t>VEA®Jr</t>
    </r>
    <r>
      <rPr>
        <i/>
        <sz val="18"/>
        <color theme="0"/>
        <rFont val="Avenir Next LT Pro"/>
        <family val="2"/>
      </rPr>
      <t xml:space="preserve"> n'ont </t>
    </r>
    <r>
      <rPr>
        <i/>
        <u/>
        <sz val="18"/>
        <color theme="0"/>
        <rFont val="Avenir Next LT Pro"/>
        <family val="2"/>
      </rPr>
      <t>pas à justifier de projets au moment de la demande.</t>
    </r>
    <r>
      <rPr>
        <i/>
        <sz val="18"/>
        <color theme="0"/>
        <rFont val="Avenir Next LT Pro"/>
        <family val="2"/>
      </rPr>
      <t xml:space="preserve"> Il est toutefois recommandé de compléter cette section de manière continue afin de faciliter votre passage à l'agrément complet au terme de votre période de juniorat. </t>
    </r>
  </si>
  <si>
    <t>Dossier</t>
  </si>
  <si>
    <t>Client (optionel)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</si>
</sst>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font>
      <sz val="11"/>
      <color theme="1"/>
      <name val="Calibri"/>
      <family val="2"/>
      <scheme val="minor"/>
    </font>
    <font>
      <sz val="11"/>
      <color theme="1"/>
      <name val="Avenir Next LT Pro"/>
      <family val="2"/>
    </font>
    <font>
      <b/>
      <sz val="14"/>
      <color theme="1"/>
      <name val="Avenir Next LT Pro"/>
      <family val="2"/>
    </font>
    <font>
      <b/>
      <sz val="11"/>
      <color theme="1"/>
      <name val="Avenir Next LT Pro"/>
      <family val="2"/>
    </font>
    <font>
      <b/>
      <i/>
      <sz val="11"/>
      <color theme="1"/>
      <name val="Avenir Next LT Pro"/>
      <family val="2"/>
    </font>
    <font>
      <b/>
      <i/>
      <u/>
      <sz val="11"/>
      <color theme="1"/>
      <name val="Avenir Next LT Pro"/>
      <family val="2"/>
    </font>
    <font>
      <b/>
      <sz val="14"/>
      <color theme="1"/>
      <name val="Aptos Narrow"/>
      <family val="2"/>
    </font>
    <font>
      <sz val="11"/>
      <color rgb="FFFF0000"/>
      <name val="Avenir Next LT Pro"/>
      <family val="2"/>
    </font>
    <font>
      <b/>
      <sz val="14"/>
      <color theme="0"/>
      <name val="Avenir Next LT Pro"/>
      <family val="2"/>
    </font>
    <font>
      <b/>
      <sz val="11"/>
      <color theme="0"/>
      <name val="Avenir Next LT Pro"/>
      <family val="2"/>
    </font>
    <font>
      <sz val="11"/>
      <color theme="0"/>
      <name val="Avenir Next LT Pro"/>
      <family val="2"/>
    </font>
    <font>
      <b/>
      <sz val="18"/>
      <color theme="0"/>
      <name val="Avenir Next LT Pro"/>
      <family val="2"/>
    </font>
    <font>
      <i/>
      <sz val="18"/>
      <color theme="0"/>
      <name val="Avenir Next LT Pro"/>
      <family val="2"/>
    </font>
    <font>
      <b/>
      <i/>
      <sz val="18"/>
      <color theme="0"/>
      <name val="Avenir Next LT Pro"/>
      <family val="2"/>
    </font>
    <font>
      <i/>
      <u/>
      <sz val="18"/>
      <color theme="0"/>
      <name val="Avenir Next LT Pro"/>
      <family val="2"/>
    </font>
    <font>
      <b/>
      <u/>
      <sz val="11"/>
      <color theme="1"/>
      <name val="Avenir Next LT Pro"/>
      <family val="2"/>
    </font>
    <font>
      <b/>
      <sz val="11"/>
      <color rgb="FFFF0000"/>
      <name val="Avenir Next LT Pro"/>
      <family val="2"/>
    </font>
    <font>
      <sz val="11"/>
      <name val="Avenir Next LT Pro"/>
      <family val="2"/>
    </font>
    <font>
      <sz val="18"/>
      <color theme="0"/>
      <name val="Avenir Next LT Pro"/>
      <family val="2"/>
    </font>
    <font>
      <b/>
      <sz val="14"/>
      <name val="Avenir Next LT Pro"/>
      <family val="2"/>
    </font>
    <font>
      <b/>
      <sz val="11"/>
      <name val="Avenir Next LT Pro"/>
      <family val="2"/>
    </font>
    <font>
      <sz val="8"/>
      <name val="Calibri"/>
      <family val="2"/>
      <scheme val="minor"/>
    </font>
    <font>
      <sz val="14"/>
      <color theme="1"/>
      <name val="Avenir Next LT Pro"/>
      <family val="2"/>
    </font>
    <font>
      <b/>
      <sz val="10"/>
      <color theme="1"/>
      <name val="Avenir Next LT Pro"/>
      <family val="2"/>
    </font>
    <font>
      <b/>
      <sz val="9"/>
      <color theme="1"/>
      <name val="Avenir Next LT Pro"/>
      <family val="2"/>
    </font>
    <font>
      <b/>
      <sz val="16"/>
      <color theme="1"/>
      <name val="Avenir Next LT Pro"/>
      <family val="2"/>
    </font>
    <font>
      <b/>
      <sz val="11"/>
      <color theme="1"/>
      <name val="Calibri"/>
      <family val="2"/>
      <scheme val="minor"/>
    </font>
    <font>
      <u/>
      <sz val="11"/>
      <color theme="10"/>
      <name val="Calibri"/>
      <family val="2"/>
      <scheme val="minor"/>
    </font>
    <font>
      <sz val="28"/>
      <color theme="1"/>
      <name val="Calibri"/>
      <family val="2"/>
      <scheme val="minor"/>
    </font>
    <font>
      <b/>
      <sz val="12"/>
      <color theme="1"/>
      <name val="Calibri"/>
      <family val="2"/>
      <scheme val="minor"/>
    </font>
    <font>
      <b/>
      <u/>
      <sz val="12"/>
      <color theme="1"/>
      <name val="Calibri"/>
      <family val="2"/>
      <scheme val="minor"/>
    </font>
    <font>
      <sz val="11"/>
      <color rgb="FF000000"/>
      <name val="Calibri"/>
      <family val="2"/>
      <scheme val="minor"/>
    </font>
    <font>
      <b/>
      <sz val="14"/>
      <color theme="1"/>
      <name val="Calibri"/>
      <family val="2"/>
      <scheme val="minor"/>
    </font>
    <font>
      <sz val="7"/>
      <color theme="1"/>
      <name val="Times New Roman"/>
      <family val="1"/>
    </font>
  </fonts>
  <fills count="9">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0"/>
        <bgColor indexed="64"/>
      </patternFill>
    </fill>
  </fills>
  <borders count="50">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medium">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s>
  <cellStyleXfs count="2">
    <xf numFmtId="0" fontId="0" fillId="0" borderId="0"/>
    <xf numFmtId="0" fontId="27" fillId="0" borderId="0" applyNumberFormat="0" applyFill="0" applyBorder="0" applyAlignment="0" applyProtection="0"/>
  </cellStyleXfs>
  <cellXfs count="181">
    <xf numFmtId="0" fontId="0" fillId="0" borderId="0" xfId="0"/>
    <xf numFmtId="0" fontId="1" fillId="0" borderId="0" xfId="0" applyFont="1" applyAlignment="1">
      <alignment horizontal="left"/>
    </xf>
    <xf numFmtId="0" fontId="2" fillId="0" borderId="0" xfId="0" applyFont="1"/>
    <xf numFmtId="0" fontId="1" fillId="0" borderId="0" xfId="0" applyFont="1"/>
    <xf numFmtId="0" fontId="3" fillId="0" borderId="1" xfId="0" applyFont="1" applyBorder="1"/>
    <xf numFmtId="0" fontId="1" fillId="0" borderId="2" xfId="0" applyFont="1" applyBorder="1" applyAlignment="1">
      <alignment horizontal="center"/>
    </xf>
    <xf numFmtId="0" fontId="1" fillId="0" borderId="0" xfId="0" applyFont="1" applyAlignment="1">
      <alignment horizontal="center"/>
    </xf>
    <xf numFmtId="0" fontId="3" fillId="0" borderId="0" xfId="0" applyFont="1"/>
    <xf numFmtId="0" fontId="3" fillId="0" borderId="3" xfId="0" applyFont="1" applyBorder="1"/>
    <xf numFmtId="0" fontId="1" fillId="0" borderId="4" xfId="0" applyFont="1" applyBorder="1" applyAlignment="1">
      <alignment horizontal="center"/>
    </xf>
    <xf numFmtId="0" fontId="3" fillId="0" borderId="5" xfId="0" applyFont="1" applyBorder="1"/>
    <xf numFmtId="0" fontId="1" fillId="0" borderId="6" xfId="0" applyFont="1" applyBorder="1" applyAlignment="1">
      <alignment horizontal="center"/>
    </xf>
    <xf numFmtId="0" fontId="1" fillId="0" borderId="0" xfId="0" applyFont="1" applyAlignment="1">
      <alignment horizontal="center" wrapText="1"/>
    </xf>
    <xf numFmtId="0" fontId="3" fillId="0" borderId="0" xfId="0" applyFont="1" applyAlignment="1">
      <alignment horizontal="left" wrapText="1"/>
    </xf>
    <xf numFmtId="0" fontId="6" fillId="0" borderId="0" xfId="0" applyFont="1"/>
    <xf numFmtId="0" fontId="7" fillId="0" borderId="0" xfId="0" applyFont="1"/>
    <xf numFmtId="0" fontId="3" fillId="0" borderId="7" xfId="0" applyFont="1" applyBorder="1"/>
    <xf numFmtId="0" fontId="1" fillId="0" borderId="8" xfId="0" applyFont="1" applyBorder="1" applyAlignment="1">
      <alignment horizontal="center"/>
    </xf>
    <xf numFmtId="0" fontId="9" fillId="0" borderId="11" xfId="0" applyFont="1" applyBorder="1"/>
    <xf numFmtId="0" fontId="10" fillId="0" borderId="12" xfId="0" applyFont="1" applyBorder="1"/>
    <xf numFmtId="0" fontId="9" fillId="0" borderId="12" xfId="0" applyFont="1" applyBorder="1"/>
    <xf numFmtId="0" fontId="9" fillId="0" borderId="11" xfId="0" applyFont="1" applyBorder="1" applyAlignment="1">
      <alignment horizontal="left" wrapText="1"/>
    </xf>
    <xf numFmtId="0" fontId="9" fillId="0" borderId="12" xfId="0" applyFont="1" applyBorder="1" applyAlignment="1">
      <alignment horizontal="left" wrapText="1"/>
    </xf>
    <xf numFmtId="0" fontId="1" fillId="0" borderId="0" xfId="0" applyFont="1" applyAlignment="1">
      <alignment horizontal="left" wrapText="1"/>
    </xf>
    <xf numFmtId="0" fontId="2" fillId="0" borderId="0" xfId="0" applyFont="1" applyAlignment="1">
      <alignment horizontal="left" wrapText="1"/>
    </xf>
    <xf numFmtId="0" fontId="9" fillId="0" borderId="13" xfId="0" applyFont="1" applyBorder="1" applyAlignment="1">
      <alignment horizontal="left" wrapText="1"/>
    </xf>
    <xf numFmtId="0" fontId="9" fillId="0" borderId="14" xfId="0" applyFont="1" applyBorder="1" applyAlignment="1">
      <alignment horizontal="left" wrapText="1"/>
    </xf>
    <xf numFmtId="0" fontId="1" fillId="0" borderId="0" xfId="0" applyFont="1" applyAlignment="1">
      <alignment wrapText="1"/>
    </xf>
    <xf numFmtId="0" fontId="2" fillId="0" borderId="0" xfId="0" applyFont="1" applyAlignment="1">
      <alignment wrapText="1"/>
    </xf>
    <xf numFmtId="0" fontId="2" fillId="0" borderId="0" xfId="0" applyFont="1" applyAlignment="1">
      <alignment horizontal="center" wrapText="1"/>
    </xf>
    <xf numFmtId="0" fontId="3" fillId="2" borderId="0" xfId="0" applyFont="1" applyFill="1"/>
    <xf numFmtId="0" fontId="1" fillId="2" borderId="0" xfId="0" applyFont="1" applyFill="1" applyAlignment="1">
      <alignment horizontal="left"/>
    </xf>
    <xf numFmtId="0" fontId="3" fillId="4" borderId="18" xfId="0" applyFont="1" applyFill="1" applyBorder="1" applyAlignment="1">
      <alignment horizontal="centerContinuous" vertical="center"/>
    </xf>
    <xf numFmtId="0" fontId="3" fillId="4" borderId="2" xfId="0" applyFont="1" applyFill="1" applyBorder="1" applyAlignment="1">
      <alignment horizontal="centerContinuous" vertical="center"/>
    </xf>
    <xf numFmtId="0" fontId="1" fillId="0" borderId="5" xfId="0" applyFont="1" applyBorder="1"/>
    <xf numFmtId="0" fontId="1" fillId="0" borderId="19" xfId="0" applyFont="1" applyBorder="1"/>
    <xf numFmtId="14" fontId="1" fillId="0" borderId="19" xfId="0" applyNumberFormat="1" applyFont="1" applyBorder="1"/>
    <xf numFmtId="0" fontId="1" fillId="0" borderId="6" xfId="0" applyFont="1" applyBorder="1"/>
    <xf numFmtId="0" fontId="1" fillId="0" borderId="7" xfId="0" applyFont="1" applyBorder="1"/>
    <xf numFmtId="0" fontId="1" fillId="0" borderId="20" xfId="0" applyFont="1" applyBorder="1"/>
    <xf numFmtId="14" fontId="1" fillId="0" borderId="20" xfId="0" applyNumberFormat="1" applyFont="1" applyBorder="1"/>
    <xf numFmtId="0" fontId="1" fillId="0" borderId="8" xfId="0" applyFont="1" applyBorder="1"/>
    <xf numFmtId="14" fontId="1" fillId="0" borderId="0" xfId="0" applyNumberFormat="1" applyFont="1"/>
    <xf numFmtId="0" fontId="10" fillId="0" borderId="0" xfId="0" applyFont="1" applyAlignment="1">
      <alignment horizontal="left"/>
    </xf>
    <xf numFmtId="0" fontId="3" fillId="4" borderId="1" xfId="0" applyFont="1" applyFill="1" applyBorder="1" applyAlignment="1">
      <alignment horizontal="center" vertical="center"/>
    </xf>
    <xf numFmtId="0" fontId="3" fillId="4" borderId="18" xfId="0" applyFont="1" applyFill="1" applyBorder="1" applyAlignment="1">
      <alignment horizontal="center" vertical="center"/>
    </xf>
    <xf numFmtId="0" fontId="3" fillId="4" borderId="2" xfId="0" applyFont="1" applyFill="1" applyBorder="1" applyAlignment="1">
      <alignment horizontal="center" vertical="center"/>
    </xf>
    <xf numFmtId="0" fontId="3" fillId="0" borderId="0" xfId="0" applyFont="1" applyAlignment="1">
      <alignment vertical="center"/>
    </xf>
    <xf numFmtId="0" fontId="10" fillId="0" borderId="0" xfId="0" applyFont="1"/>
    <xf numFmtId="0" fontId="3" fillId="4" borderId="22" xfId="0" applyFont="1" applyFill="1" applyBorder="1" applyAlignment="1">
      <alignment horizontal="center" vertical="center" wrapText="1"/>
    </xf>
    <xf numFmtId="0" fontId="3" fillId="4" borderId="18" xfId="0" applyFont="1" applyFill="1" applyBorder="1" applyAlignment="1">
      <alignment horizontal="centerContinuous" vertical="center" wrapText="1"/>
    </xf>
    <xf numFmtId="0" fontId="1" fillId="5" borderId="23" xfId="0" applyFont="1" applyFill="1" applyBorder="1" applyAlignment="1">
      <alignment vertical="center" wrapText="1"/>
    </xf>
    <xf numFmtId="0" fontId="9" fillId="0" borderId="0" xfId="0" applyFont="1"/>
    <xf numFmtId="0" fontId="16" fillId="0" borderId="0" xfId="0" applyFont="1"/>
    <xf numFmtId="0" fontId="1" fillId="0" borderId="24" xfId="0" applyFont="1" applyBorder="1"/>
    <xf numFmtId="0" fontId="17" fillId="0" borderId="25" xfId="0" applyFont="1" applyBorder="1"/>
    <xf numFmtId="0" fontId="1" fillId="0" borderId="26" xfId="0" applyFont="1" applyBorder="1"/>
    <xf numFmtId="0" fontId="17" fillId="0" borderId="27" xfId="0" applyFont="1" applyBorder="1"/>
    <xf numFmtId="0" fontId="3" fillId="4" borderId="29" xfId="0" applyFont="1" applyFill="1" applyBorder="1" applyAlignment="1">
      <alignment horizontal="centerContinuous" vertical="center" wrapText="1"/>
    </xf>
    <xf numFmtId="0" fontId="1" fillId="0" borderId="33" xfId="0" applyFont="1" applyBorder="1"/>
    <xf numFmtId="14" fontId="1" fillId="0" borderId="33" xfId="0" applyNumberFormat="1" applyFont="1" applyBorder="1"/>
    <xf numFmtId="0" fontId="1" fillId="5" borderId="11" xfId="0" applyFont="1" applyFill="1" applyBorder="1" applyAlignment="1">
      <alignment horizontal="center" vertical="center" wrapText="1"/>
    </xf>
    <xf numFmtId="0" fontId="1" fillId="5" borderId="32" xfId="0" applyFont="1" applyFill="1" applyBorder="1" applyAlignment="1">
      <alignment horizontal="center" vertical="center" wrapText="1"/>
    </xf>
    <xf numFmtId="0" fontId="1" fillId="0" borderId="3" xfId="0" applyFont="1" applyBorder="1" applyAlignment="1">
      <alignment vertical="center" wrapText="1"/>
    </xf>
    <xf numFmtId="0" fontId="1" fillId="0" borderId="5" xfId="0" applyFont="1" applyBorder="1" applyAlignment="1">
      <alignment vertical="center" wrapText="1"/>
    </xf>
    <xf numFmtId="0" fontId="17" fillId="0" borderId="0" xfId="0" applyFont="1"/>
    <xf numFmtId="0" fontId="19" fillId="0" borderId="0" xfId="0" applyFont="1">
      <extLst>
        <ext xmlns:xfpb="http://schemas.microsoft.com/office/spreadsheetml/2022/featurepropertybag" uri="{C7286773-470A-42A8-94C5-96B5CB345126}">
          <xfpb:xfComplement i="0"/>
        </ext>
      </extLst>
    </xf>
    <xf numFmtId="0" fontId="2" fillId="0" borderId="0" xfId="0" applyFont="1">
      <extLst>
        <ext xmlns:xfpb="http://schemas.microsoft.com/office/spreadsheetml/2022/featurepropertybag" uri="{C7286773-470A-42A8-94C5-96B5CB345126}">
          <xfpb:xfComplement i="0"/>
        </ext>
      </extLst>
    </xf>
    <xf numFmtId="0" fontId="22" fillId="0" borderId="0" xfId="0" applyFont="1">
      <extLst>
        <ext xmlns:xfpb="http://schemas.microsoft.com/office/spreadsheetml/2022/featurepropertybag" uri="{C7286773-470A-42A8-94C5-96B5CB345126}">
          <xfpb:xfComplement i="0"/>
        </ext>
      </extLst>
    </xf>
    <xf numFmtId="0" fontId="24" fillId="0" borderId="0" xfId="0" applyFont="1" applyAlignment="1">
      <alignment horizontal="center"/>
    </xf>
    <xf numFmtId="0" fontId="23" fillId="2" borderId="0" xfId="0" applyFont="1" applyFill="1" applyAlignment="1">
      <alignment horizontal="center"/>
    </xf>
    <xf numFmtId="0" fontId="1" fillId="2" borderId="0" xfId="0" applyFont="1" applyFill="1"/>
    <xf numFmtId="0" fontId="23" fillId="2" borderId="0" xfId="0" applyFont="1" applyFill="1" applyAlignment="1">
      <alignment horizontal="left"/>
    </xf>
    <xf numFmtId="0" fontId="1" fillId="2" borderId="0" xfId="0" applyFont="1" applyFill="1">
      <extLst>
        <ext xmlns:xfpb="http://schemas.microsoft.com/office/spreadsheetml/2022/featurepropertybag" uri="{C7286773-470A-42A8-94C5-96B5CB345126}">
          <xfpb:xfComplement i="0"/>
        </ext>
      </extLst>
    </xf>
    <xf numFmtId="0" fontId="3" fillId="2" borderId="0" xfId="0" applyFont="1" applyFill="1">
      <extLst>
        <ext xmlns:xfpb="http://schemas.microsoft.com/office/spreadsheetml/2022/featurepropertybag" uri="{C7286773-470A-42A8-94C5-96B5CB345126}">
          <xfpb:xfComplement i="0"/>
        </ext>
      </extLst>
    </xf>
    <xf numFmtId="0" fontId="3" fillId="2" borderId="0" xfId="0" applyFont="1" applyFill="1" applyAlignment="1">
      <alignment horizontal="left"/>
    </xf>
    <xf numFmtId="2" fontId="22" fillId="2" borderId="0" xfId="0" applyNumberFormat="1" applyFont="1" applyFill="1" applyAlignment="1">
      <alignment horizontal="left"/>
    </xf>
    <xf numFmtId="0" fontId="20" fillId="0" borderId="35" xfId="0" applyFont="1" applyBorder="1" applyAlignment="1">
      <alignment vertical="center"/>
      <extLst>
        <ext xmlns:xfpb="http://schemas.microsoft.com/office/spreadsheetml/2022/featurepropertybag" uri="{C7286773-470A-42A8-94C5-96B5CB345126}">
          <xfpb:xfComplement i="0"/>
        </ext>
      </extLst>
    </xf>
    <xf numFmtId="0" fontId="20" fillId="0" borderId="25" xfId="0" applyFont="1" applyBorder="1" applyAlignment="1">
      <alignment vertical="center"/>
      <extLst>
        <ext xmlns:xfpb="http://schemas.microsoft.com/office/spreadsheetml/2022/featurepropertybag" uri="{C7286773-470A-42A8-94C5-96B5CB345126}">
          <xfpb:xfComplement i="0"/>
        </ext>
      </extLst>
    </xf>
    <xf numFmtId="0" fontId="17" fillId="6" borderId="9" xfId="0" applyFont="1" applyFill="1" applyBorder="1" applyAlignment="1">
      <alignment vertical="center" wrapText="1"/>
    </xf>
    <xf numFmtId="0" fontId="1" fillId="0" borderId="38" xfId="0" applyFont="1" applyBorder="1" applyAlignment="1">
      <alignment vertical="center" wrapText="1"/>
    </xf>
    <xf numFmtId="0" fontId="1" fillId="0" borderId="40" xfId="0" applyFont="1" applyBorder="1"/>
    <xf numFmtId="14" fontId="1" fillId="0" borderId="40" xfId="0" applyNumberFormat="1" applyFont="1" applyBorder="1"/>
    <xf numFmtId="0" fontId="20" fillId="0" borderId="42" xfId="0" applyFont="1" applyBorder="1" applyAlignment="1">
      <alignment vertical="center"/>
      <extLst>
        <ext xmlns:xfpb="http://schemas.microsoft.com/office/spreadsheetml/2022/featurepropertybag" uri="{C7286773-470A-42A8-94C5-96B5CB345126}">
          <xfpb:xfComplement i="0"/>
        </ext>
      </extLst>
    </xf>
    <xf numFmtId="0" fontId="3" fillId="4" borderId="1" xfId="0" applyFont="1" applyFill="1" applyBorder="1" applyAlignment="1">
      <alignment horizontal="center" vertical="center" wrapText="1"/>
    </xf>
    <xf numFmtId="0" fontId="3" fillId="4" borderId="18"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0" borderId="0" xfId="0" applyFont="1" applyAlignment="1">
      <alignment wrapText="1"/>
    </xf>
    <xf numFmtId="2" fontId="1" fillId="0" borderId="0" xfId="0" applyNumberFormat="1" applyFont="1"/>
    <xf numFmtId="2" fontId="3" fillId="0" borderId="0" xfId="0" applyNumberFormat="1" applyFont="1" applyAlignment="1">
      <alignment vertical="center"/>
    </xf>
    <xf numFmtId="2" fontId="3" fillId="4" borderId="43" xfId="0" applyNumberFormat="1" applyFont="1" applyFill="1" applyBorder="1" applyAlignment="1">
      <alignment horizontal="center" vertical="center" wrapText="1"/>
    </xf>
    <xf numFmtId="2" fontId="1" fillId="0" borderId="44" xfId="0" applyNumberFormat="1" applyFont="1" applyBorder="1"/>
    <xf numFmtId="2" fontId="1" fillId="0" borderId="45" xfId="0" applyNumberFormat="1" applyFont="1" applyBorder="1"/>
    <xf numFmtId="0" fontId="0" fillId="8" borderId="0" xfId="0" applyFill="1" applyAlignment="1">
      <alignment vertical="top" wrapText="1"/>
    </xf>
    <xf numFmtId="0" fontId="28" fillId="8" borderId="0" xfId="0" applyFont="1" applyFill="1"/>
    <xf numFmtId="0" fontId="26" fillId="8" borderId="0" xfId="0" applyFont="1" applyFill="1" applyAlignment="1">
      <alignment vertical="top" wrapText="1"/>
    </xf>
    <xf numFmtId="0" fontId="0" fillId="8" borderId="0" xfId="0" applyFill="1"/>
    <xf numFmtId="0" fontId="0" fillId="8" borderId="11" xfId="0" applyFill="1" applyBorder="1" applyAlignment="1">
      <alignment vertical="top" wrapText="1"/>
    </xf>
    <xf numFmtId="0" fontId="0" fillId="8" borderId="12" xfId="0" applyFill="1" applyBorder="1" applyAlignment="1">
      <alignment vertical="top" wrapText="1"/>
    </xf>
    <xf numFmtId="0" fontId="31" fillId="8" borderId="0" xfId="0" applyFont="1" applyFill="1" applyAlignment="1">
      <alignment vertical="top" wrapText="1"/>
    </xf>
    <xf numFmtId="0" fontId="26" fillId="8" borderId="0" xfId="0" applyFont="1" applyFill="1" applyAlignment="1">
      <alignment vertical="center"/>
    </xf>
    <xf numFmtId="0" fontId="0" fillId="8" borderId="0" xfId="0" applyFill="1" applyAlignment="1">
      <alignment vertical="center"/>
    </xf>
    <xf numFmtId="0" fontId="0" fillId="0" borderId="0" xfId="0" applyAlignment="1">
      <alignment vertical="top" wrapText="1"/>
    </xf>
    <xf numFmtId="0" fontId="32" fillId="8" borderId="46" xfId="0" applyFont="1" applyFill="1" applyBorder="1" applyAlignment="1">
      <alignment vertical="top"/>
    </xf>
    <xf numFmtId="0" fontId="0" fillId="8" borderId="47" xfId="0" applyFill="1" applyBorder="1" applyAlignment="1">
      <alignment vertical="top"/>
    </xf>
    <xf numFmtId="0" fontId="0" fillId="8" borderId="48" xfId="0" applyFill="1" applyBorder="1" applyAlignment="1">
      <alignment vertical="top"/>
    </xf>
    <xf numFmtId="0" fontId="0" fillId="8" borderId="34" xfId="0" applyFill="1" applyBorder="1" applyAlignment="1">
      <alignment vertical="top"/>
    </xf>
    <xf numFmtId="0" fontId="0" fillId="8" borderId="0" xfId="0" applyFill="1" applyAlignment="1">
      <alignment vertical="top"/>
    </xf>
    <xf numFmtId="0" fontId="0" fillId="8" borderId="39" xfId="0" applyFill="1" applyBorder="1" applyAlignment="1">
      <alignment vertical="top"/>
    </xf>
    <xf numFmtId="0" fontId="0" fillId="8" borderId="49" xfId="0" applyFill="1" applyBorder="1" applyAlignment="1">
      <alignment vertical="top"/>
    </xf>
    <xf numFmtId="0" fontId="0" fillId="8" borderId="36" xfId="0" applyFill="1" applyBorder="1" applyAlignment="1">
      <alignment vertical="top"/>
    </xf>
    <xf numFmtId="0" fontId="0" fillId="8" borderId="37" xfId="0" applyFill="1" applyBorder="1" applyAlignment="1">
      <alignment vertical="top"/>
    </xf>
    <xf numFmtId="0" fontId="0" fillId="0" borderId="0" xfId="0" applyAlignment="1">
      <alignment vertical="top"/>
    </xf>
    <xf numFmtId="0" fontId="27" fillId="8" borderId="0" xfId="1" applyFill="1" applyAlignment="1">
      <alignment horizontal="center" vertical="top" wrapText="1"/>
    </xf>
    <xf numFmtId="0" fontId="31" fillId="8" borderId="15" xfId="0" applyFont="1" applyFill="1" applyBorder="1" applyAlignment="1">
      <alignment horizontal="center" vertical="center" wrapText="1"/>
    </xf>
    <xf numFmtId="0" fontId="31" fillId="8" borderId="16" xfId="0" applyFont="1" applyFill="1" applyBorder="1" applyAlignment="1">
      <alignment horizontal="center" vertical="center" wrapText="1"/>
    </xf>
    <xf numFmtId="0" fontId="31" fillId="8" borderId="17" xfId="0" applyFont="1" applyFill="1" applyBorder="1" applyAlignment="1">
      <alignment horizontal="center" vertical="center" wrapText="1"/>
    </xf>
    <xf numFmtId="0" fontId="1" fillId="8" borderId="0" xfId="0" applyFont="1" applyFill="1" applyAlignment="1">
      <alignment horizontal="left"/>
    </xf>
    <xf numFmtId="0" fontId="0" fillId="8" borderId="9" xfId="0" applyFill="1" applyBorder="1" applyAlignment="1">
      <alignment horizontal="left" vertical="top" wrapText="1"/>
    </xf>
    <xf numFmtId="0" fontId="0" fillId="8" borderId="31" xfId="0" applyFill="1" applyBorder="1" applyAlignment="1">
      <alignment horizontal="left" vertical="top" wrapText="1"/>
    </xf>
    <xf numFmtId="0" fontId="0" fillId="8" borderId="10" xfId="0" applyFill="1" applyBorder="1" applyAlignment="1">
      <alignment horizontal="left" vertical="top" wrapText="1"/>
    </xf>
    <xf numFmtId="0" fontId="27" fillId="8" borderId="13" xfId="1" applyFill="1" applyBorder="1" applyAlignment="1">
      <alignment horizontal="center" vertical="top" wrapText="1"/>
    </xf>
    <xf numFmtId="0" fontId="27" fillId="8" borderId="21" xfId="1" applyFill="1" applyBorder="1" applyAlignment="1">
      <alignment horizontal="center" vertical="top" wrapText="1"/>
    </xf>
    <xf numFmtId="0" fontId="27" fillId="8" borderId="14" xfId="1" applyFill="1" applyBorder="1" applyAlignment="1">
      <alignment horizontal="center" vertical="top" wrapText="1"/>
    </xf>
    <xf numFmtId="0" fontId="1" fillId="0" borderId="0" xfId="0" applyFont="1" applyAlignment="1">
      <alignment horizontal="left"/>
    </xf>
    <xf numFmtId="0" fontId="8" fillId="0" borderId="9" xfId="0" applyFont="1" applyBorder="1" applyAlignment="1">
      <alignment horizontal="center"/>
    </xf>
    <xf numFmtId="0" fontId="8" fillId="0" borderId="10" xfId="0" applyFont="1" applyBorder="1" applyAlignment="1">
      <alignment horizontal="center"/>
    </xf>
    <xf numFmtId="0" fontId="2" fillId="0" borderId="0" xfId="0" applyFont="1" applyAlignment="1">
      <alignment horizontal="center" vertical="center" wrapText="1"/>
    </xf>
    <xf numFmtId="0" fontId="1" fillId="0" borderId="0" xfId="0" applyFont="1" applyAlignment="1">
      <alignment horizontal="center" wrapText="1"/>
    </xf>
    <xf numFmtId="0" fontId="19" fillId="7" borderId="0" xfId="0" applyFont="1" applyFill="1" applyAlignment="1">
      <alignment horizontal="center"/>
    </xf>
    <xf numFmtId="0" fontId="20" fillId="2" borderId="15" xfId="0" applyFont="1" applyFill="1" applyBorder="1" applyAlignment="1">
      <alignment horizontal="left" vertical="center" wrapText="1"/>
    </xf>
    <xf numFmtId="0" fontId="20" fillId="2" borderId="16" xfId="0" applyFont="1" applyFill="1" applyBorder="1" applyAlignment="1">
      <alignment horizontal="left" vertical="center" wrapText="1"/>
    </xf>
    <xf numFmtId="0" fontId="20" fillId="2" borderId="17" xfId="0" applyFont="1" applyFill="1" applyBorder="1" applyAlignment="1">
      <alignment horizontal="left" vertical="center" wrapText="1"/>
    </xf>
    <xf numFmtId="0" fontId="1" fillId="0" borderId="36" xfId="0" applyFont="1" applyBorder="1" applyAlignment="1">
      <alignment horizontal="left" vertical="center" wrapText="1"/>
    </xf>
    <xf numFmtId="0" fontId="1" fillId="0" borderId="37" xfId="0" applyFont="1" applyBorder="1" applyAlignment="1">
      <alignment horizontal="left" vertical="center" wrapText="1"/>
    </xf>
    <xf numFmtId="0" fontId="1" fillId="0" borderId="33" xfId="0" applyFont="1" applyBorder="1" applyAlignment="1">
      <alignment horizontal="center"/>
    </xf>
    <xf numFmtId="0" fontId="1" fillId="0" borderId="4" xfId="0" applyFont="1" applyBorder="1" applyAlignment="1">
      <alignment horizontal="center"/>
    </xf>
    <xf numFmtId="0" fontId="1" fillId="0" borderId="34" xfId="0" applyFont="1" applyBorder="1" applyAlignment="1">
      <alignment horizontal="left" vertical="center" wrapText="1"/>
    </xf>
    <xf numFmtId="0" fontId="1" fillId="0" borderId="39" xfId="0" applyFont="1" applyBorder="1" applyAlignment="1">
      <alignment horizontal="left" vertical="center" wrapText="1"/>
    </xf>
    <xf numFmtId="0" fontId="1" fillId="0" borderId="40" xfId="0" applyFont="1" applyBorder="1" applyAlignment="1">
      <alignment horizontal="center"/>
    </xf>
    <xf numFmtId="0" fontId="1" fillId="0" borderId="41" xfId="0" applyFont="1" applyBorder="1" applyAlignment="1">
      <alignment horizontal="center"/>
    </xf>
    <xf numFmtId="0" fontId="1" fillId="0" borderId="19" xfId="0" applyFont="1" applyBorder="1" applyAlignment="1">
      <alignment horizontal="center"/>
    </xf>
    <xf numFmtId="0" fontId="1" fillId="0" borderId="6" xfId="0" applyFont="1" applyBorder="1" applyAlignment="1">
      <alignment horizontal="center"/>
    </xf>
    <xf numFmtId="0" fontId="19" fillId="6" borderId="9" xfId="0" applyFont="1" applyFill="1" applyBorder="1" applyAlignment="1">
      <alignment horizontal="left" vertical="center" wrapText="1"/>
    </xf>
    <xf numFmtId="0" fontId="19" fillId="6" borderId="31" xfId="0" applyFont="1" applyFill="1" applyBorder="1" applyAlignment="1">
      <alignment horizontal="left" vertical="center" wrapText="1"/>
    </xf>
    <xf numFmtId="0" fontId="1" fillId="0" borderId="36"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34" xfId="0" applyFont="1" applyBorder="1" applyAlignment="1">
      <alignment horizontal="center"/>
    </xf>
    <xf numFmtId="0" fontId="1" fillId="0" borderId="0" xfId="0" applyFont="1" applyAlignment="1">
      <alignment horizontal="center"/>
    </xf>
    <xf numFmtId="0" fontId="1" fillId="0" borderId="12" xfId="0" applyFont="1" applyBorder="1" applyAlignment="1">
      <alignment horizontal="center"/>
    </xf>
    <xf numFmtId="0" fontId="1" fillId="0" borderId="21" xfId="0" applyFont="1" applyBorder="1" applyAlignment="1">
      <alignment horizontal="center"/>
    </xf>
    <xf numFmtId="0" fontId="3" fillId="0" borderId="0" xfId="0" applyFont="1" applyAlignment="1">
      <alignment horizontal="center" vertical="center"/>
    </xf>
    <xf numFmtId="0" fontId="3" fillId="0" borderId="21" xfId="0" applyFont="1" applyBorder="1" applyAlignment="1">
      <alignment horizontal="center" vertical="center"/>
    </xf>
    <xf numFmtId="0" fontId="1" fillId="5" borderId="15" xfId="0" applyFont="1" applyFill="1" applyBorder="1" applyAlignment="1">
      <alignment horizontal="center" vertical="center" wrapText="1"/>
    </xf>
    <xf numFmtId="0" fontId="1" fillId="5" borderId="16" xfId="0" applyFont="1" applyFill="1" applyBorder="1" applyAlignment="1">
      <alignment horizontal="center" vertical="center" wrapText="1"/>
    </xf>
    <xf numFmtId="0" fontId="1" fillId="5" borderId="17"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3" fillId="4" borderId="15"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28" xfId="0" applyFont="1" applyFill="1" applyBorder="1" applyAlignment="1">
      <alignment horizontal="center" vertical="center" wrapText="1"/>
    </xf>
    <xf numFmtId="0" fontId="3" fillId="4" borderId="30" xfId="0" applyFont="1" applyFill="1" applyBorder="1" applyAlignment="1">
      <alignment horizontal="center" vertical="center" wrapText="1"/>
    </xf>
    <xf numFmtId="0" fontId="3" fillId="4" borderId="31" xfId="0" applyFont="1" applyFill="1" applyBorder="1" applyAlignment="1">
      <alignment horizontal="center" vertical="center" wrapText="1"/>
    </xf>
    <xf numFmtId="0" fontId="11" fillId="3" borderId="15" xfId="0" applyFont="1" applyFill="1" applyBorder="1" applyAlignment="1">
      <alignment horizontal="left" vertical="center"/>
    </xf>
    <xf numFmtId="0" fontId="11" fillId="3" borderId="16" xfId="0" applyFont="1" applyFill="1" applyBorder="1" applyAlignment="1">
      <alignment horizontal="left" vertical="center"/>
    </xf>
    <xf numFmtId="0" fontId="11" fillId="3" borderId="17" xfId="0" applyFont="1" applyFill="1" applyBorder="1" applyAlignment="1">
      <alignment horizontal="left" vertical="center"/>
    </xf>
    <xf numFmtId="0" fontId="3" fillId="7" borderId="0" xfId="0" applyFont="1" applyFill="1" applyAlignment="1">
      <alignment horizontal="center"/>
    </xf>
    <xf numFmtId="0" fontId="11" fillId="3" borderId="15" xfId="0" applyFont="1" applyFill="1" applyBorder="1" applyAlignment="1">
      <alignment horizontal="center" vertical="center" wrapText="1"/>
    </xf>
    <xf numFmtId="0" fontId="11" fillId="3" borderId="16" xfId="0" applyFont="1" applyFill="1" applyBorder="1" applyAlignment="1">
      <alignment horizontal="center" vertical="center"/>
    </xf>
    <xf numFmtId="0" fontId="11" fillId="3" borderId="17" xfId="0" applyFont="1" applyFill="1" applyBorder="1" applyAlignment="1">
      <alignment horizontal="center" vertical="center"/>
    </xf>
    <xf numFmtId="0" fontId="25" fillId="0" borderId="21" xfId="0" applyFont="1" applyBorder="1" applyAlignment="1">
      <alignment horizontal="center"/>
    </xf>
    <xf numFmtId="0" fontId="11" fillId="3" borderId="16" xfId="0" applyFont="1" applyFill="1" applyBorder="1" applyAlignment="1">
      <alignment horizontal="center" vertical="center" wrapText="1"/>
    </xf>
    <xf numFmtId="0" fontId="11" fillId="3" borderId="17" xfId="0" applyFont="1" applyFill="1" applyBorder="1" applyAlignment="1">
      <alignment horizontal="center" vertical="center" wrapText="1"/>
    </xf>
    <xf numFmtId="0" fontId="0" fillId="8" borderId="34" xfId="0" applyFill="1" applyBorder="1" applyAlignment="1">
      <alignment vertical="top" wrapText="1"/>
    </xf>
    <xf numFmtId="0" fontId="0" fillId="8" borderId="0" xfId="0" applyFill="1" applyAlignment="1">
      <alignment vertical="top" wrapText="1"/>
    </xf>
    <xf numFmtId="0" fontId="0" fillId="8" borderId="39" xfId="0" applyFill="1" applyBorder="1" applyAlignment="1">
      <alignment vertical="top" wrapText="1"/>
    </xf>
    <xf numFmtId="0" fontId="0" fillId="8" borderId="34" xfId="0" applyFill="1" applyBorder="1" applyAlignment="1">
      <alignment vertical="top"/>
    </xf>
    <xf numFmtId="0" fontId="0" fillId="8" borderId="0" xfId="0" applyFill="1" applyAlignment="1">
      <alignment vertical="top"/>
    </xf>
    <xf numFmtId="0" fontId="0" fillId="8" borderId="39" xfId="0" applyFill="1" applyBorder="1" applyAlignment="1">
      <alignment vertical="top"/>
    </xf>
    <xf numFmtId="0" fontId="0" fillId="8" borderId="34" xfId="0" applyFill="1" applyBorder="1" applyAlignment="1">
      <alignment horizontal="left" vertical="top"/>
    </xf>
    <xf numFmtId="0" fontId="0" fillId="8" borderId="0" xfId="0" applyFill="1" applyAlignment="1">
      <alignment horizontal="left" vertical="top"/>
    </xf>
  </cellXfs>
  <cellStyles count="2">
    <cellStyle name="Lien hypertexte" xfId="1" builtinId="8"/>
    <cellStyle name="Normal" xfId="0" builtinId="0"/>
  </cellStyles>
  <dxfs count="39">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b/>
        <i val="0"/>
        <color rgb="FFC00000"/>
      </font>
      <fill>
        <patternFill>
          <bgColor theme="5" tint="0.59996337778862885"/>
        </patternFill>
      </fill>
    </dxf>
    <dxf>
      <font>
        <color theme="0"/>
      </font>
    </dxf>
    <dxf>
      <font>
        <color theme="0"/>
      </font>
      <fill>
        <patternFill>
          <bgColor theme="0"/>
        </patternFill>
      </fill>
    </dxf>
    <dxf>
      <font>
        <color theme="0" tint="-0.14996795556505021"/>
      </font>
      <fill>
        <patternFill>
          <bgColor theme="0" tint="-0.14996795556505021"/>
        </patternFill>
      </fill>
    </dxf>
    <dxf>
      <font>
        <color theme="4" tint="0.39994506668294322"/>
      </font>
      <fill>
        <patternFill>
          <bgColor theme="4" tint="0.39994506668294322"/>
        </patternFill>
      </fill>
    </dxf>
    <dxf>
      <font>
        <color theme="9" tint="0.39994506668294322"/>
      </font>
      <fill>
        <patternFill>
          <bgColor theme="9" tint="0.39994506668294322"/>
        </patternFill>
      </fill>
    </dxf>
    <dxf>
      <font>
        <b/>
        <i val="0"/>
        <color rgb="FFC00000"/>
      </font>
      <fill>
        <patternFill>
          <bgColor theme="5" tint="0.59996337778862885"/>
        </patternFill>
      </fill>
    </dxf>
    <dxf>
      <font>
        <color theme="0"/>
      </font>
    </dxf>
    <dxf>
      <font>
        <color theme="0"/>
      </font>
    </dxf>
    <dxf>
      <font>
        <color theme="4" tint="0.39994506668294322"/>
      </font>
      <fill>
        <patternFill>
          <bgColor theme="4" tint="0.39994506668294322"/>
        </patternFill>
      </fill>
    </dxf>
    <dxf>
      <font>
        <b/>
        <i val="0"/>
        <color rgb="FFC00000"/>
      </font>
      <fill>
        <patternFill>
          <bgColor theme="5" tint="0.59996337778862885"/>
        </patternFill>
      </fill>
    </dxf>
    <dxf>
      <font>
        <color theme="0"/>
      </font>
    </dxf>
    <dxf>
      <font>
        <color theme="0"/>
      </font>
      <fill>
        <patternFill>
          <bgColor theme="0"/>
        </patternFill>
      </fill>
    </dxf>
    <dxf>
      <fill>
        <patternFill patternType="solid">
          <fgColor auto="1"/>
          <bgColor theme="4" tint="-0.24994659260841701"/>
        </patternFill>
      </fill>
    </dxf>
    <dxf>
      <fill>
        <patternFill>
          <bgColor theme="4" tint="-0.24994659260841701"/>
        </patternFill>
      </fill>
      <border>
        <vertical/>
        <horizontal/>
      </border>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color theme="0"/>
      </font>
    </dxf>
    <dxf>
      <font>
        <color theme="4" tint="0.79998168889431442"/>
      </font>
    </dxf>
    <dxf>
      <font>
        <color theme="4" tint="0.79998168889431442"/>
      </font>
    </dxf>
    <dxf>
      <font>
        <b/>
        <i val="0"/>
        <strike/>
      </font>
    </dxf>
    <dxf>
      <fill>
        <patternFill>
          <bgColor theme="6" tint="0.79998168889431442"/>
        </patternFill>
      </fill>
    </dxf>
    <dxf>
      <font>
        <b/>
        <i val="0"/>
        <color rgb="FFFF0000"/>
      </font>
    </dxf>
    <dxf>
      <font>
        <b/>
        <i val="0"/>
      </font>
      <fill>
        <patternFill>
          <bgColor theme="6" tint="0.59996337778862885"/>
        </patternFill>
      </fill>
    </dxf>
    <dxf>
      <font>
        <b/>
        <i val="0"/>
      </font>
      <fill>
        <patternFill>
          <bgColor theme="8" tint="0.59996337778862885"/>
        </patternFill>
      </fill>
    </dxf>
    <dxf>
      <font>
        <b/>
        <i val="0"/>
      </font>
      <fill>
        <patternFill>
          <bgColor theme="6" tint="0.59996337778862885"/>
        </patternFill>
      </fill>
    </dxf>
    <dxf>
      <font>
        <b/>
        <i val="0"/>
      </font>
      <fill>
        <patternFill>
          <bgColor theme="6" tint="0.59996337778862885"/>
        </patternFill>
      </fill>
    </dxf>
    <dxf>
      <font>
        <b/>
        <i val="0"/>
        <color theme="1"/>
      </font>
      <fill>
        <patternFill>
          <bgColor theme="8" tint="0.79998168889431442"/>
        </patternFill>
      </fill>
      <border>
        <left style="thin">
          <color auto="1"/>
        </left>
        <right style="thin">
          <color auto="1"/>
        </right>
        <top style="thin">
          <color auto="1"/>
        </top>
        <bottom style="thin">
          <color auto="1"/>
        </bottom>
      </border>
    </dxf>
    <dxf>
      <font>
        <b/>
        <i val="0"/>
        <color theme="1"/>
      </font>
      <fill>
        <patternFill>
          <bgColor theme="9" tint="0.79998168889431442"/>
        </patternFill>
      </fill>
      <border>
        <left style="thin">
          <color auto="1"/>
        </left>
        <right style="thin">
          <color auto="1"/>
        </right>
        <top style="thin">
          <color auto="1"/>
        </top>
        <bottom style="thin">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22/10/relationships/richValueRel" Target="richData/richValueRel.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sheetMetadata" Target="metadata.xml"/><Relationship Id="rId17" Type="http://schemas.microsoft.com/office/2022/11/relationships/FeaturePropertyBag" Target="featurePropertyBag/featurePropertyBag.xml"/><Relationship Id="rId2" Type="http://schemas.openxmlformats.org/officeDocument/2006/relationships/worksheet" Target="worksheets/sheet2.xml"/><Relationship Id="rId16" Type="http://schemas.microsoft.com/office/2017/06/relationships/rdRichValueTypes" Target="richData/rdRichValueTyp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microsoft.com/office/2017/06/relationships/rdRichValueStructure" Target="richData/rdrichvaluestructure.xml"/><Relationship Id="rId10" Type="http://schemas.openxmlformats.org/officeDocument/2006/relationships/styles" Target="styles.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17/06/relationships/rdRichValue" Target="richData/rdrichvalue.xml"/></Relationships>
</file>

<file path=xl/ctrlProps/ctrlProp1.xml><?xml version="1.0" encoding="utf-8"?>
<formControlPr xmlns="http://schemas.microsoft.com/office/spreadsheetml/2009/9/main" objectType="CheckBox" fmlaLink="$A$30" lockText="1" noThreeD="1"/>
</file>

<file path=xl/ctrlProps/ctrlProp10.xml><?xml version="1.0" encoding="utf-8"?>
<formControlPr xmlns="http://schemas.microsoft.com/office/spreadsheetml/2009/9/main" objectType="CheckBox" fmlaLink="$J$5" lockText="1" noThreeD="1"/>
</file>

<file path=xl/ctrlProps/ctrlProp100.xml><?xml version="1.0" encoding="utf-8"?>
<formControlPr xmlns="http://schemas.microsoft.com/office/spreadsheetml/2009/9/main" objectType="CheckBox" fmlaLink="$J$5" lockText="1" noThreeD="1"/>
</file>

<file path=xl/ctrlProps/ctrlProp101.xml><?xml version="1.0" encoding="utf-8"?>
<formControlPr xmlns="http://schemas.microsoft.com/office/spreadsheetml/2009/9/main" objectType="CheckBox" fmlaLink="#REF!" lockText="1" noThreeD="1"/>
</file>

<file path=xl/ctrlProps/ctrlProp102.xml><?xml version="1.0" encoding="utf-8"?>
<formControlPr xmlns="http://schemas.microsoft.com/office/spreadsheetml/2009/9/main" objectType="CheckBox" fmlaLink="$J$5" lockText="1" noThreeD="1"/>
</file>

<file path=xl/ctrlProps/ctrlProp103.xml><?xml version="1.0" encoding="utf-8"?>
<formControlPr xmlns="http://schemas.microsoft.com/office/spreadsheetml/2009/9/main" objectType="CheckBox" fmlaLink="#REF!" lockText="1" noThreeD="1"/>
</file>

<file path=xl/ctrlProps/ctrlProp104.xml><?xml version="1.0" encoding="utf-8"?>
<formControlPr xmlns="http://schemas.microsoft.com/office/spreadsheetml/2009/9/main" objectType="CheckBox" fmlaLink="$J$5"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J$5" lockText="1" noThreeD="1"/>
</file>

<file path=xl/ctrlProps/ctrlProp107.xml><?xml version="1.0" encoding="utf-8"?>
<formControlPr xmlns="http://schemas.microsoft.com/office/spreadsheetml/2009/9/main" objectType="CheckBox" fmlaLink="$O$33" lockText="1" noThreeD="1"/>
</file>

<file path=xl/ctrlProps/ctrlProp108.xml><?xml version="1.0" encoding="utf-8"?>
<formControlPr xmlns="http://schemas.microsoft.com/office/spreadsheetml/2009/9/main" objectType="CheckBox" fmlaLink="$J$5" lockText="1" noThreeD="1"/>
</file>

<file path=xl/ctrlProps/ctrlProp109.xml><?xml version="1.0" encoding="utf-8"?>
<formControlPr xmlns="http://schemas.microsoft.com/office/spreadsheetml/2009/9/main" objectType="CheckBox" fmlaLink="$O$33" lockText="1" noThreeD="1"/>
</file>

<file path=xl/ctrlProps/ctrlProp11.xml><?xml version="1.0" encoding="utf-8"?>
<formControlPr xmlns="http://schemas.microsoft.com/office/spreadsheetml/2009/9/main" objectType="CheckBox" fmlaLink="$I$5" lockText="1" noThreeD="1"/>
</file>

<file path=xl/ctrlProps/ctrlProp110.xml><?xml version="1.0" encoding="utf-8"?>
<formControlPr xmlns="http://schemas.microsoft.com/office/spreadsheetml/2009/9/main" objectType="CheckBox" fmlaLink="$J$5" lockText="1" noThreeD="1"/>
</file>

<file path=xl/ctrlProps/ctrlProp111.xml><?xml version="1.0" encoding="utf-8"?>
<formControlPr xmlns="http://schemas.microsoft.com/office/spreadsheetml/2009/9/main" objectType="CheckBox" fmlaLink="$O$33" lockText="1" noThreeD="1"/>
</file>

<file path=xl/ctrlProps/ctrlProp112.xml><?xml version="1.0" encoding="utf-8"?>
<formControlPr xmlns="http://schemas.microsoft.com/office/spreadsheetml/2009/9/main" objectType="CheckBox" fmlaLink="$J$5" lockText="1" noThreeD="1"/>
</file>

<file path=xl/ctrlProps/ctrlProp113.xml><?xml version="1.0" encoding="utf-8"?>
<formControlPr xmlns="http://schemas.microsoft.com/office/spreadsheetml/2009/9/main" objectType="CheckBox" fmlaLink="$O$33" lockText="1" noThreeD="1"/>
</file>

<file path=xl/ctrlProps/ctrlProp114.xml><?xml version="1.0" encoding="utf-8"?>
<formControlPr xmlns="http://schemas.microsoft.com/office/spreadsheetml/2009/9/main" objectType="CheckBox" fmlaLink="$J$5" lockText="1" noThreeD="1"/>
</file>

<file path=xl/ctrlProps/ctrlProp115.xml><?xml version="1.0" encoding="utf-8"?>
<formControlPr xmlns="http://schemas.microsoft.com/office/spreadsheetml/2009/9/main" objectType="CheckBox" fmlaLink="$O$33" lockText="1" noThreeD="1"/>
</file>

<file path=xl/ctrlProps/ctrlProp116.xml><?xml version="1.0" encoding="utf-8"?>
<formControlPr xmlns="http://schemas.microsoft.com/office/spreadsheetml/2009/9/main" objectType="CheckBox" fmlaLink="$J$5" lockText="1" noThreeD="1"/>
</file>

<file path=xl/ctrlProps/ctrlProp117.xml><?xml version="1.0" encoding="utf-8"?>
<formControlPr xmlns="http://schemas.microsoft.com/office/spreadsheetml/2009/9/main" objectType="CheckBox" fmlaLink="$O$33" lockText="1" noThreeD="1"/>
</file>

<file path=xl/ctrlProps/ctrlProp118.xml><?xml version="1.0" encoding="utf-8"?>
<formControlPr xmlns="http://schemas.microsoft.com/office/spreadsheetml/2009/9/main" objectType="CheckBox" fmlaLink="$J$5" lockText="1" noThreeD="1"/>
</file>

<file path=xl/ctrlProps/ctrlProp119.xml><?xml version="1.0" encoding="utf-8"?>
<formControlPr xmlns="http://schemas.microsoft.com/office/spreadsheetml/2009/9/main" objectType="CheckBox" fmlaLink="$O$33" lockText="1" noThreeD="1"/>
</file>

<file path=xl/ctrlProps/ctrlProp12.xml><?xml version="1.0" encoding="utf-8"?>
<formControlPr xmlns="http://schemas.microsoft.com/office/spreadsheetml/2009/9/main" objectType="CheckBox" fmlaLink="$I$5" lockText="1" noThreeD="1"/>
</file>

<file path=xl/ctrlProps/ctrlProp120.xml><?xml version="1.0" encoding="utf-8"?>
<formControlPr xmlns="http://schemas.microsoft.com/office/spreadsheetml/2009/9/main" objectType="CheckBox" fmlaLink="$J$5" lockText="1" noThreeD="1"/>
</file>

<file path=xl/ctrlProps/ctrlProp121.xml><?xml version="1.0" encoding="utf-8"?>
<formControlPr xmlns="http://schemas.microsoft.com/office/spreadsheetml/2009/9/main" objectType="CheckBox" fmlaLink="$O$33" lockText="1" noThreeD="1"/>
</file>

<file path=xl/ctrlProps/ctrlProp122.xml><?xml version="1.0" encoding="utf-8"?>
<formControlPr xmlns="http://schemas.microsoft.com/office/spreadsheetml/2009/9/main" objectType="CheckBox" fmlaLink="$J$5" lockText="1" noThreeD="1"/>
</file>

<file path=xl/ctrlProps/ctrlProp123.xml><?xml version="1.0" encoding="utf-8"?>
<formControlPr xmlns="http://schemas.microsoft.com/office/spreadsheetml/2009/9/main" objectType="CheckBox" fmlaLink="$O$33" lockText="1" noThreeD="1"/>
</file>

<file path=xl/ctrlProps/ctrlProp124.xml><?xml version="1.0" encoding="utf-8"?>
<formControlPr xmlns="http://schemas.microsoft.com/office/spreadsheetml/2009/9/main" objectType="CheckBox" fmlaLink="$J$5" lockText="1" noThreeD="1"/>
</file>

<file path=xl/ctrlProps/ctrlProp125.xml><?xml version="1.0" encoding="utf-8"?>
<formControlPr xmlns="http://schemas.microsoft.com/office/spreadsheetml/2009/9/main" objectType="CheckBox" fmlaLink="$O$33" lockText="1" noThreeD="1"/>
</file>

<file path=xl/ctrlProps/ctrlProp126.xml><?xml version="1.0" encoding="utf-8"?>
<formControlPr xmlns="http://schemas.microsoft.com/office/spreadsheetml/2009/9/main" objectType="CheckBox" fmlaLink="$J$5" lockText="1" noThreeD="1"/>
</file>

<file path=xl/ctrlProps/ctrlProp127.xml><?xml version="1.0" encoding="utf-8"?>
<formControlPr xmlns="http://schemas.microsoft.com/office/spreadsheetml/2009/9/main" objectType="CheckBox" fmlaLink="$O$33" lockText="1" noThreeD="1"/>
</file>

<file path=xl/ctrlProps/ctrlProp128.xml><?xml version="1.0" encoding="utf-8"?>
<formControlPr xmlns="http://schemas.microsoft.com/office/spreadsheetml/2009/9/main" objectType="CheckBox" fmlaLink="$J$5" lockText="1" noThreeD="1"/>
</file>

<file path=xl/ctrlProps/ctrlProp129.xml><?xml version="1.0" encoding="utf-8"?>
<formControlPr xmlns="http://schemas.microsoft.com/office/spreadsheetml/2009/9/main" objectType="CheckBox" fmlaLink="$O$33" lockText="1" noThreeD="1"/>
</file>

<file path=xl/ctrlProps/ctrlProp13.xml><?xml version="1.0" encoding="utf-8"?>
<formControlPr xmlns="http://schemas.microsoft.com/office/spreadsheetml/2009/9/main" objectType="CheckBox" fmlaLink="$J$5" lockText="1" noThreeD="1"/>
</file>

<file path=xl/ctrlProps/ctrlProp130.xml><?xml version="1.0" encoding="utf-8"?>
<formControlPr xmlns="http://schemas.microsoft.com/office/spreadsheetml/2009/9/main" objectType="CheckBox" fmlaLink="$J$5" lockText="1" noThreeD="1"/>
</file>

<file path=xl/ctrlProps/ctrlProp131.xml><?xml version="1.0" encoding="utf-8"?>
<formControlPr xmlns="http://schemas.microsoft.com/office/spreadsheetml/2009/9/main" objectType="CheckBox" fmlaLink="$O$33" lockText="1" noThreeD="1"/>
</file>

<file path=xl/ctrlProps/ctrlProp132.xml><?xml version="1.0" encoding="utf-8"?>
<formControlPr xmlns="http://schemas.microsoft.com/office/spreadsheetml/2009/9/main" objectType="CheckBox" fmlaLink="$J$5" lockText="1" noThreeD="1"/>
</file>

<file path=xl/ctrlProps/ctrlProp133.xml><?xml version="1.0" encoding="utf-8"?>
<formControlPr xmlns="http://schemas.microsoft.com/office/spreadsheetml/2009/9/main" objectType="CheckBox" fmlaLink="$O$33" lockText="1" noThreeD="1"/>
</file>

<file path=xl/ctrlProps/ctrlProp134.xml><?xml version="1.0" encoding="utf-8"?>
<formControlPr xmlns="http://schemas.microsoft.com/office/spreadsheetml/2009/9/main" objectType="CheckBox" fmlaLink="$J$5" lockText="1" noThreeD="1"/>
</file>

<file path=xl/ctrlProps/ctrlProp135.xml><?xml version="1.0" encoding="utf-8"?>
<formControlPr xmlns="http://schemas.microsoft.com/office/spreadsheetml/2009/9/main" objectType="CheckBox" fmlaLink="$O$33" lockText="1" noThreeD="1"/>
</file>

<file path=xl/ctrlProps/ctrlProp136.xml><?xml version="1.0" encoding="utf-8"?>
<formControlPr xmlns="http://schemas.microsoft.com/office/spreadsheetml/2009/9/main" objectType="CheckBox" fmlaLink="$J$5" lockText="1" noThreeD="1"/>
</file>

<file path=xl/ctrlProps/ctrlProp137.xml><?xml version="1.0" encoding="utf-8"?>
<formControlPr xmlns="http://schemas.microsoft.com/office/spreadsheetml/2009/9/main" objectType="CheckBox" fmlaLink="$O$33" lockText="1" noThreeD="1"/>
</file>

<file path=xl/ctrlProps/ctrlProp138.xml><?xml version="1.0" encoding="utf-8"?>
<formControlPr xmlns="http://schemas.microsoft.com/office/spreadsheetml/2009/9/main" objectType="CheckBox" fmlaLink="$J$5" lockText="1" noThreeD="1"/>
</file>

<file path=xl/ctrlProps/ctrlProp139.xml><?xml version="1.0" encoding="utf-8"?>
<formControlPr xmlns="http://schemas.microsoft.com/office/spreadsheetml/2009/9/main" objectType="CheckBox" fmlaLink="$O$33" lockText="1" noThreeD="1"/>
</file>

<file path=xl/ctrlProps/ctrlProp14.xml><?xml version="1.0" encoding="utf-8"?>
<formControlPr xmlns="http://schemas.microsoft.com/office/spreadsheetml/2009/9/main" objectType="CheckBox" fmlaLink="$J$5" lockText="1" noThreeD="1"/>
</file>

<file path=xl/ctrlProps/ctrlProp140.xml><?xml version="1.0" encoding="utf-8"?>
<formControlPr xmlns="http://schemas.microsoft.com/office/spreadsheetml/2009/9/main" objectType="CheckBox" fmlaLink="$J$5" lockText="1" noThreeD="1"/>
</file>

<file path=xl/ctrlProps/ctrlProp141.xml><?xml version="1.0" encoding="utf-8"?>
<formControlPr xmlns="http://schemas.microsoft.com/office/spreadsheetml/2009/9/main" objectType="CheckBox" fmlaLink="$O$33" lockText="1" noThreeD="1"/>
</file>

<file path=xl/ctrlProps/ctrlProp142.xml><?xml version="1.0" encoding="utf-8"?>
<formControlPr xmlns="http://schemas.microsoft.com/office/spreadsheetml/2009/9/main" objectType="CheckBox" fmlaLink="$J$5" lockText="1" noThreeD="1"/>
</file>

<file path=xl/ctrlProps/ctrlProp143.xml><?xml version="1.0" encoding="utf-8"?>
<formControlPr xmlns="http://schemas.microsoft.com/office/spreadsheetml/2009/9/main" objectType="CheckBox" fmlaLink="$O$33" lockText="1" noThreeD="1"/>
</file>

<file path=xl/ctrlProps/ctrlProp144.xml><?xml version="1.0" encoding="utf-8"?>
<formControlPr xmlns="http://schemas.microsoft.com/office/spreadsheetml/2009/9/main" objectType="CheckBox" fmlaLink="$J$5" lockText="1" noThreeD="1"/>
</file>

<file path=xl/ctrlProps/ctrlProp145.xml><?xml version="1.0" encoding="utf-8"?>
<formControlPr xmlns="http://schemas.microsoft.com/office/spreadsheetml/2009/9/main" objectType="CheckBox" fmlaLink="$O$33" lockText="1" noThreeD="1"/>
</file>

<file path=xl/ctrlProps/ctrlProp146.xml><?xml version="1.0" encoding="utf-8"?>
<formControlPr xmlns="http://schemas.microsoft.com/office/spreadsheetml/2009/9/main" objectType="CheckBox" fmlaLink="$J$5" lockText="1" noThreeD="1"/>
</file>

<file path=xl/ctrlProps/ctrlProp147.xml><?xml version="1.0" encoding="utf-8"?>
<formControlPr xmlns="http://schemas.microsoft.com/office/spreadsheetml/2009/9/main" objectType="CheckBox" fmlaLink="$O$33" lockText="1" noThreeD="1"/>
</file>

<file path=xl/ctrlProps/ctrlProp148.xml><?xml version="1.0" encoding="utf-8"?>
<formControlPr xmlns="http://schemas.microsoft.com/office/spreadsheetml/2009/9/main" objectType="CheckBox" fmlaLink="$J$5" lockText="1" noThreeD="1"/>
</file>

<file path=xl/ctrlProps/ctrlProp149.xml><?xml version="1.0" encoding="utf-8"?>
<formControlPr xmlns="http://schemas.microsoft.com/office/spreadsheetml/2009/9/main" objectType="CheckBox" fmlaLink="$O$33" lockText="1" noThreeD="1"/>
</file>

<file path=xl/ctrlProps/ctrlProp15.xml><?xml version="1.0" encoding="utf-8"?>
<formControlPr xmlns="http://schemas.microsoft.com/office/spreadsheetml/2009/9/main" objectType="CheckBox" fmlaLink="$I$5" lockText="1" noThreeD="1"/>
</file>

<file path=xl/ctrlProps/ctrlProp150.xml><?xml version="1.0" encoding="utf-8"?>
<formControlPr xmlns="http://schemas.microsoft.com/office/spreadsheetml/2009/9/main" objectType="CheckBox" fmlaLink="$J$5" lockText="1" noThreeD="1"/>
</file>

<file path=xl/ctrlProps/ctrlProp151.xml><?xml version="1.0" encoding="utf-8"?>
<formControlPr xmlns="http://schemas.microsoft.com/office/spreadsheetml/2009/9/main" objectType="CheckBox" fmlaLink="$O$33" lockText="1" noThreeD="1"/>
</file>

<file path=xl/ctrlProps/ctrlProp152.xml><?xml version="1.0" encoding="utf-8"?>
<formControlPr xmlns="http://schemas.microsoft.com/office/spreadsheetml/2009/9/main" objectType="CheckBox" fmlaLink="$J$5" lockText="1" noThreeD="1"/>
</file>

<file path=xl/ctrlProps/ctrlProp153.xml><?xml version="1.0" encoding="utf-8"?>
<formControlPr xmlns="http://schemas.microsoft.com/office/spreadsheetml/2009/9/main" objectType="CheckBox" fmlaLink="$O$33" lockText="1" noThreeD="1"/>
</file>

<file path=xl/ctrlProps/ctrlProp154.xml><?xml version="1.0" encoding="utf-8"?>
<formControlPr xmlns="http://schemas.microsoft.com/office/spreadsheetml/2009/9/main" objectType="CheckBox" fmlaLink="$J$5" lockText="1" noThreeD="1"/>
</file>

<file path=xl/ctrlProps/ctrlProp155.xml><?xml version="1.0" encoding="utf-8"?>
<formControlPr xmlns="http://schemas.microsoft.com/office/spreadsheetml/2009/9/main" objectType="CheckBox" fmlaLink="$O$33" lockText="1" noThreeD="1"/>
</file>

<file path=xl/ctrlProps/ctrlProp156.xml><?xml version="1.0" encoding="utf-8"?>
<formControlPr xmlns="http://schemas.microsoft.com/office/spreadsheetml/2009/9/main" objectType="CheckBox" fmlaLink="$J$5" lockText="1" noThreeD="1"/>
</file>

<file path=xl/ctrlProps/ctrlProp157.xml><?xml version="1.0" encoding="utf-8"?>
<formControlPr xmlns="http://schemas.microsoft.com/office/spreadsheetml/2009/9/main" objectType="CheckBox" fmlaLink="$O$33"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J$5" lockText="1" noThreeD="1"/>
</file>

<file path=xl/ctrlProps/ctrlProp19.xml><?xml version="1.0" encoding="utf-8"?>
<formControlPr xmlns="http://schemas.microsoft.com/office/spreadsheetml/2009/9/main" objectType="CheckBox" fmlaLink="$I$5" lockText="1" noThreeD="1"/>
</file>

<file path=xl/ctrlProps/ctrlProp2.xml><?xml version="1.0" encoding="utf-8"?>
<formControlPr xmlns="http://schemas.microsoft.com/office/spreadsheetml/2009/9/main" objectType="CheckBox" fmlaLink="$J$5" lockText="1" noThreeD="1"/>
</file>

<file path=xl/ctrlProps/ctrlProp20.xml><?xml version="1.0" encoding="utf-8"?>
<formControlPr xmlns="http://schemas.microsoft.com/office/spreadsheetml/2009/9/main" objectType="CheckBox" fmlaLink="$I$5" lockText="1" noThreeD="1"/>
</file>

<file path=xl/ctrlProps/ctrlProp21.xml><?xml version="1.0" encoding="utf-8"?>
<formControlPr xmlns="http://schemas.microsoft.com/office/spreadsheetml/2009/9/main" objectType="CheckBox" fmlaLink="$J$5" lockText="1" noThreeD="1"/>
</file>

<file path=xl/ctrlProps/ctrlProp22.xml><?xml version="1.0" encoding="utf-8"?>
<formControlPr xmlns="http://schemas.microsoft.com/office/spreadsheetml/2009/9/main" objectType="CheckBox" fmlaLink="$J$5" lockText="1" noThreeD="1"/>
</file>

<file path=xl/ctrlProps/ctrlProp23.xml><?xml version="1.0" encoding="utf-8"?>
<formControlPr xmlns="http://schemas.microsoft.com/office/spreadsheetml/2009/9/main" objectType="CheckBox" fmlaLink="$I$5" lockText="1" noThreeD="1"/>
</file>

<file path=xl/ctrlProps/ctrlProp24.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J$5" lockText="1" noThreeD="1"/>
</file>

<file path=xl/ctrlProps/ctrlProp27.xml><?xml version="1.0" encoding="utf-8"?>
<formControlPr xmlns="http://schemas.microsoft.com/office/spreadsheetml/2009/9/main" objectType="CheckBox" fmlaLink="$I$5" lockText="1" noThreeD="1"/>
</file>

<file path=xl/ctrlProps/ctrlProp28.xml><?xml version="1.0" encoding="utf-8"?>
<formControlPr xmlns="http://schemas.microsoft.com/office/spreadsheetml/2009/9/main" objectType="CheckBox" fmlaLink="$I$5" lockText="1" noThreeD="1"/>
</file>

<file path=xl/ctrlProps/ctrlProp29.xml><?xml version="1.0" encoding="utf-8"?>
<formControlPr xmlns="http://schemas.microsoft.com/office/spreadsheetml/2009/9/main" objectType="CheckBox" fmlaLink="$J$5" lockText="1" noThreeD="1"/>
</file>

<file path=xl/ctrlProps/ctrlProp3.xml><?xml version="1.0" encoding="utf-8"?>
<formControlPr xmlns="http://schemas.microsoft.com/office/spreadsheetml/2009/9/main" objectType="CheckBox" fmlaLink="$I$5" lockText="1" noThreeD="1"/>
</file>

<file path=xl/ctrlProps/ctrlProp30.xml><?xml version="1.0" encoding="utf-8"?>
<formControlPr xmlns="http://schemas.microsoft.com/office/spreadsheetml/2009/9/main" objectType="CheckBox" fmlaLink="$J$5" lockText="1" noThreeD="1"/>
</file>

<file path=xl/ctrlProps/ctrlProp31.xml><?xml version="1.0" encoding="utf-8"?>
<formControlPr xmlns="http://schemas.microsoft.com/office/spreadsheetml/2009/9/main" objectType="CheckBox" fmlaLink="$I$5" lockText="1" noThreeD="1"/>
</file>

<file path=xl/ctrlProps/ctrlProp32.xml><?xml version="1.0" encoding="utf-8"?>
<formControlPr xmlns="http://schemas.microsoft.com/office/spreadsheetml/2009/9/main" objectType="CheckBox"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fmlaLink="$J$5" lockText="1" noThreeD="1"/>
</file>

<file path=xl/ctrlProps/ctrlProp35.xml><?xml version="1.0" encoding="utf-8"?>
<formControlPr xmlns="http://schemas.microsoft.com/office/spreadsheetml/2009/9/main" objectType="CheckBox" fmlaLink="$I$5" lockText="1" noThreeD="1"/>
</file>

<file path=xl/ctrlProps/ctrlProp36.xml><?xml version="1.0" encoding="utf-8"?>
<formControlPr xmlns="http://schemas.microsoft.com/office/spreadsheetml/2009/9/main" objectType="CheckBox" fmlaLink="$I$5" lockText="1" noThreeD="1"/>
</file>

<file path=xl/ctrlProps/ctrlProp37.xml><?xml version="1.0" encoding="utf-8"?>
<formControlPr xmlns="http://schemas.microsoft.com/office/spreadsheetml/2009/9/main" objectType="CheckBox" fmlaLink="$J$5" lockText="1" noThreeD="1"/>
</file>

<file path=xl/ctrlProps/ctrlProp38.xml><?xml version="1.0" encoding="utf-8"?>
<formControlPr xmlns="http://schemas.microsoft.com/office/spreadsheetml/2009/9/main" objectType="CheckBox" fmlaLink="$J$5" lockText="1" noThreeD="1"/>
</file>

<file path=xl/ctrlProps/ctrlProp39.xml><?xml version="1.0" encoding="utf-8"?>
<formControlPr xmlns="http://schemas.microsoft.com/office/spreadsheetml/2009/9/main" objectType="CheckBox" fmlaLink="$I$5" lockText="1" noThreeD="1"/>
</file>

<file path=xl/ctrlProps/ctrlProp4.xml><?xml version="1.0" encoding="utf-8"?>
<formControlPr xmlns="http://schemas.microsoft.com/office/spreadsheetml/2009/9/main" objectType="CheckBox" fmlaLink="$I$5"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J$5" lockText="1" noThreeD="1"/>
</file>

<file path=xl/ctrlProps/ctrlProp43.xml><?xml version="1.0" encoding="utf-8"?>
<formControlPr xmlns="http://schemas.microsoft.com/office/spreadsheetml/2009/9/main" objectType="CheckBox" fmlaLink="$I$5" lockText="1" noThreeD="1"/>
</file>

<file path=xl/ctrlProps/ctrlProp44.xml><?xml version="1.0" encoding="utf-8"?>
<formControlPr xmlns="http://schemas.microsoft.com/office/spreadsheetml/2009/9/main" objectType="CheckBox" fmlaLink="$I$5" lockText="1" noThreeD="1"/>
</file>

<file path=xl/ctrlProps/ctrlProp45.xml><?xml version="1.0" encoding="utf-8"?>
<formControlPr xmlns="http://schemas.microsoft.com/office/spreadsheetml/2009/9/main" objectType="CheckBox" fmlaLink="$J$5" lockText="1" noThreeD="1"/>
</file>

<file path=xl/ctrlProps/ctrlProp46.xml><?xml version="1.0" encoding="utf-8"?>
<formControlPr xmlns="http://schemas.microsoft.com/office/spreadsheetml/2009/9/main" objectType="CheckBox" fmlaLink="$J$5" lockText="1" noThreeD="1"/>
</file>

<file path=xl/ctrlProps/ctrlProp47.xml><?xml version="1.0" encoding="utf-8"?>
<formControlPr xmlns="http://schemas.microsoft.com/office/spreadsheetml/2009/9/main" objectType="CheckBox" fmlaLink="$I$5" lockText="1" noThreeD="1"/>
</file>

<file path=xl/ctrlProps/ctrlProp48.xml><?xml version="1.0" encoding="utf-8"?>
<formControlPr xmlns="http://schemas.microsoft.com/office/spreadsheetml/2009/9/main" objectType="CheckBox" fmlaLink="#REF!" lockText="1" noThreeD="1"/>
</file>

<file path=xl/ctrlProps/ctrlProp49.xml><?xml version="1.0" encoding="utf-8"?>
<formControlPr xmlns="http://schemas.microsoft.com/office/spreadsheetml/2009/9/main" objectType="CheckBox" fmlaLink="#REF!" lockText="1" noThreeD="1"/>
</file>

<file path=xl/ctrlProps/ctrlProp5.xml><?xml version="1.0" encoding="utf-8"?>
<formControlPr xmlns="http://schemas.microsoft.com/office/spreadsheetml/2009/9/main" objectType="CheckBox" fmlaLink="$J$5" lockText="1" noThreeD="1"/>
</file>

<file path=xl/ctrlProps/ctrlProp50.xml><?xml version="1.0" encoding="utf-8"?>
<formControlPr xmlns="http://schemas.microsoft.com/office/spreadsheetml/2009/9/main" objectType="CheckBox" fmlaLink="$J$5" lockText="1" noThreeD="1"/>
</file>

<file path=xl/ctrlProps/ctrlProp51.xml><?xml version="1.0" encoding="utf-8"?>
<formControlPr xmlns="http://schemas.microsoft.com/office/spreadsheetml/2009/9/main" objectType="CheckBox" fmlaLink="$I$5" lockText="1" noThreeD="1"/>
</file>

<file path=xl/ctrlProps/ctrlProp52.xml><?xml version="1.0" encoding="utf-8"?>
<formControlPr xmlns="http://schemas.microsoft.com/office/spreadsheetml/2009/9/main" objectType="CheckBox" fmlaLink="$I$5" lockText="1" noThreeD="1"/>
</file>

<file path=xl/ctrlProps/ctrlProp53.xml><?xml version="1.0" encoding="utf-8"?>
<formControlPr xmlns="http://schemas.microsoft.com/office/spreadsheetml/2009/9/main" objectType="CheckBox" fmlaLink="$J$5" lockText="1" noThreeD="1"/>
</file>

<file path=xl/ctrlProps/ctrlProp54.xml><?xml version="1.0" encoding="utf-8"?>
<formControlPr xmlns="http://schemas.microsoft.com/office/spreadsheetml/2009/9/main" objectType="CheckBox" fmlaLink="$J$5" lockText="1" noThreeD="1"/>
</file>

<file path=xl/ctrlProps/ctrlProp55.xml><?xml version="1.0" encoding="utf-8"?>
<formControlPr xmlns="http://schemas.microsoft.com/office/spreadsheetml/2009/9/main" objectType="CheckBox" fmlaLink="$I$5" lockText="1" noThreeD="1"/>
</file>

<file path=xl/ctrlProps/ctrlProp56.xml><?xml version="1.0" encoding="utf-8"?>
<formControlPr xmlns="http://schemas.microsoft.com/office/spreadsheetml/2009/9/main" objectType="CheckBox" fmlaLink="#REF!" lockText="1" noThreeD="1"/>
</file>

<file path=xl/ctrlProps/ctrlProp57.xml><?xml version="1.0" encoding="utf-8"?>
<formControlPr xmlns="http://schemas.microsoft.com/office/spreadsheetml/2009/9/main" objectType="CheckBox" fmlaLink="#REF!" lockText="1" noThreeD="1"/>
</file>

<file path=xl/ctrlProps/ctrlProp58.xml><?xml version="1.0" encoding="utf-8"?>
<formControlPr xmlns="http://schemas.microsoft.com/office/spreadsheetml/2009/9/main" objectType="CheckBox" fmlaLink="$J$5" lockText="1" noThreeD="1"/>
</file>

<file path=xl/ctrlProps/ctrlProp59.xml><?xml version="1.0" encoding="utf-8"?>
<formControlPr xmlns="http://schemas.microsoft.com/office/spreadsheetml/2009/9/main" objectType="CheckBox" fmlaLink="$I$5" lockText="1" noThreeD="1"/>
</file>

<file path=xl/ctrlProps/ctrlProp6.xml><?xml version="1.0" encoding="utf-8"?>
<formControlPr xmlns="http://schemas.microsoft.com/office/spreadsheetml/2009/9/main" objectType="CheckBox" fmlaLink="$J$5" lockText="1" noThreeD="1"/>
</file>

<file path=xl/ctrlProps/ctrlProp60.xml><?xml version="1.0" encoding="utf-8"?>
<formControlPr xmlns="http://schemas.microsoft.com/office/spreadsheetml/2009/9/main" objectType="CheckBox" fmlaLink="$I$5" lockText="1" noThreeD="1"/>
</file>

<file path=xl/ctrlProps/ctrlProp61.xml><?xml version="1.0" encoding="utf-8"?>
<formControlPr xmlns="http://schemas.microsoft.com/office/spreadsheetml/2009/9/main" objectType="CheckBox" fmlaLink="$J$5" lockText="1" noThreeD="1"/>
</file>

<file path=xl/ctrlProps/ctrlProp62.xml><?xml version="1.0" encoding="utf-8"?>
<formControlPr xmlns="http://schemas.microsoft.com/office/spreadsheetml/2009/9/main" objectType="CheckBox" fmlaLink="$J$5" lockText="1" noThreeD="1"/>
</file>

<file path=xl/ctrlProps/ctrlProp63.xml><?xml version="1.0" encoding="utf-8"?>
<formControlPr xmlns="http://schemas.microsoft.com/office/spreadsheetml/2009/9/main" objectType="CheckBox" fmlaLink="$I$5" lockText="1" noThreeD="1"/>
</file>

<file path=xl/ctrlProps/ctrlProp64.xml><?xml version="1.0" encoding="utf-8"?>
<formControlPr xmlns="http://schemas.microsoft.com/office/spreadsheetml/2009/9/main" objectType="CheckBox" fmlaLink="#REF!" lockText="1" noThreeD="1"/>
</file>

<file path=xl/ctrlProps/ctrlProp65.xml><?xml version="1.0" encoding="utf-8"?>
<formControlPr xmlns="http://schemas.microsoft.com/office/spreadsheetml/2009/9/main" objectType="CheckBox" fmlaLink="#REF!" lockText="1" noThreeD="1"/>
</file>

<file path=xl/ctrlProps/ctrlProp66.xml><?xml version="1.0" encoding="utf-8"?>
<formControlPr xmlns="http://schemas.microsoft.com/office/spreadsheetml/2009/9/main" objectType="CheckBox" fmlaLink="$J$5" lockText="1" noThreeD="1"/>
</file>

<file path=xl/ctrlProps/ctrlProp67.xml><?xml version="1.0" encoding="utf-8"?>
<formControlPr xmlns="http://schemas.microsoft.com/office/spreadsheetml/2009/9/main" objectType="CheckBox" fmlaLink="$I$5" lockText="1" noThreeD="1"/>
</file>

<file path=xl/ctrlProps/ctrlProp68.xml><?xml version="1.0" encoding="utf-8"?>
<formControlPr xmlns="http://schemas.microsoft.com/office/spreadsheetml/2009/9/main" objectType="CheckBox" fmlaLink="$I$5" lockText="1" noThreeD="1"/>
</file>

<file path=xl/ctrlProps/ctrlProp69.xml><?xml version="1.0" encoding="utf-8"?>
<formControlPr xmlns="http://schemas.microsoft.com/office/spreadsheetml/2009/9/main" objectType="CheckBox" fmlaLink="$J$5" lockText="1" noThreeD="1"/>
</file>

<file path=xl/ctrlProps/ctrlProp7.xml><?xml version="1.0" encoding="utf-8"?>
<formControlPr xmlns="http://schemas.microsoft.com/office/spreadsheetml/2009/9/main" objectType="CheckBox" fmlaLink="$I$5" lockText="1" noThreeD="1"/>
</file>

<file path=xl/ctrlProps/ctrlProp70.xml><?xml version="1.0" encoding="utf-8"?>
<formControlPr xmlns="http://schemas.microsoft.com/office/spreadsheetml/2009/9/main" objectType="CheckBox" fmlaLink="$J$5" lockText="1" noThreeD="1"/>
</file>

<file path=xl/ctrlProps/ctrlProp71.xml><?xml version="1.0" encoding="utf-8"?>
<formControlPr xmlns="http://schemas.microsoft.com/office/spreadsheetml/2009/9/main" objectType="CheckBox" fmlaLink="$I$5" lockText="1" noThreeD="1"/>
</file>

<file path=xl/ctrlProps/ctrlProp72.xml><?xml version="1.0" encoding="utf-8"?>
<formControlPr xmlns="http://schemas.microsoft.com/office/spreadsheetml/2009/9/main" objectType="CheckBox" fmlaLink="#REF!" lockText="1" noThreeD="1"/>
</file>

<file path=xl/ctrlProps/ctrlProp73.xml><?xml version="1.0" encoding="utf-8"?>
<formControlPr xmlns="http://schemas.microsoft.com/office/spreadsheetml/2009/9/main" objectType="CheckBox" fmlaLink="$J$5" lockText="1" noThreeD="1"/>
</file>

<file path=xl/ctrlProps/ctrlProp74.xml><?xml version="1.0" encoding="utf-8"?>
<formControlPr xmlns="http://schemas.microsoft.com/office/spreadsheetml/2009/9/main" objectType="CheckBox" fmlaLink="#REF!" lockText="1" noThreeD="1"/>
</file>

<file path=xl/ctrlProps/ctrlProp75.xml><?xml version="1.0" encoding="utf-8"?>
<formControlPr xmlns="http://schemas.microsoft.com/office/spreadsheetml/2009/9/main" objectType="CheckBox" fmlaLink="#REF!" lockText="1" noThreeD="1"/>
</file>

<file path=xl/ctrlProps/ctrlProp76.xml><?xml version="1.0" encoding="utf-8"?>
<formControlPr xmlns="http://schemas.microsoft.com/office/spreadsheetml/2009/9/main" objectType="CheckBox" fmlaLink="$J$5" lockText="1" noThreeD="1"/>
</file>

<file path=xl/ctrlProps/ctrlProp77.xml><?xml version="1.0" encoding="utf-8"?>
<formControlPr xmlns="http://schemas.microsoft.com/office/spreadsheetml/2009/9/main" objectType="CheckBox" fmlaLink="#REF!" lockText="1" noThreeD="1"/>
</file>

<file path=xl/ctrlProps/ctrlProp78.xml><?xml version="1.0" encoding="utf-8"?>
<formControlPr xmlns="http://schemas.microsoft.com/office/spreadsheetml/2009/9/main" objectType="CheckBox" fmlaLink="$J$5" lockText="1" noThreeD="1"/>
</file>

<file path=xl/ctrlProps/ctrlProp79.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REF!" lockText="1" noThreeD="1"/>
</file>

<file path=xl/ctrlProps/ctrlProp80.xml><?xml version="1.0" encoding="utf-8"?>
<formControlPr xmlns="http://schemas.microsoft.com/office/spreadsheetml/2009/9/main" objectType="CheckBox" fmlaLink="$J$5" lockText="1" noThreeD="1"/>
</file>

<file path=xl/ctrlProps/ctrlProp81.xml><?xml version="1.0" encoding="utf-8"?>
<formControlPr xmlns="http://schemas.microsoft.com/office/spreadsheetml/2009/9/main" objectType="CheckBox" fmlaLink="#REF!" lockText="1" noThreeD="1"/>
</file>

<file path=xl/ctrlProps/ctrlProp82.xml><?xml version="1.0" encoding="utf-8"?>
<formControlPr xmlns="http://schemas.microsoft.com/office/spreadsheetml/2009/9/main" objectType="CheckBox" fmlaLink="$J$5" lockText="1" noThreeD="1"/>
</file>

<file path=xl/ctrlProps/ctrlProp83.xml><?xml version="1.0" encoding="utf-8"?>
<formControlPr xmlns="http://schemas.microsoft.com/office/spreadsheetml/2009/9/main" objectType="CheckBox" fmlaLink="#REF!" lockText="1" noThreeD="1"/>
</file>

<file path=xl/ctrlProps/ctrlProp84.xml><?xml version="1.0" encoding="utf-8"?>
<formControlPr xmlns="http://schemas.microsoft.com/office/spreadsheetml/2009/9/main" objectType="CheckBox" fmlaLink="$J$5" lockText="1" noThreeD="1"/>
</file>

<file path=xl/ctrlProps/ctrlProp85.xml><?xml version="1.0" encoding="utf-8"?>
<formControlPr xmlns="http://schemas.microsoft.com/office/spreadsheetml/2009/9/main" objectType="CheckBox" fmlaLink="#REF!" lockText="1" noThreeD="1"/>
</file>

<file path=xl/ctrlProps/ctrlProp86.xml><?xml version="1.0" encoding="utf-8"?>
<formControlPr xmlns="http://schemas.microsoft.com/office/spreadsheetml/2009/9/main" objectType="CheckBox" fmlaLink="$J$5" lockText="1" noThreeD="1"/>
</file>

<file path=xl/ctrlProps/ctrlProp87.xml><?xml version="1.0" encoding="utf-8"?>
<formControlPr xmlns="http://schemas.microsoft.com/office/spreadsheetml/2009/9/main" objectType="CheckBox" fmlaLink="#REF!" lockText="1" noThreeD="1"/>
</file>

<file path=xl/ctrlProps/ctrlProp88.xml><?xml version="1.0" encoding="utf-8"?>
<formControlPr xmlns="http://schemas.microsoft.com/office/spreadsheetml/2009/9/main" objectType="CheckBox" fmlaLink="$J$5" lockText="1" noThreeD="1"/>
</file>

<file path=xl/ctrlProps/ctrlProp89.xml><?xml version="1.0" encoding="utf-8"?>
<formControlPr xmlns="http://schemas.microsoft.com/office/spreadsheetml/2009/9/main" objectType="CheckBox" fmlaLink="#REF!" lockText="1" noThreeD="1"/>
</file>

<file path=xl/ctrlProps/ctrlProp9.xml><?xml version="1.0" encoding="utf-8"?>
<formControlPr xmlns="http://schemas.microsoft.com/office/spreadsheetml/2009/9/main" objectType="CheckBox" fmlaLink="#REF!" lockText="1" noThreeD="1"/>
</file>

<file path=xl/ctrlProps/ctrlProp90.xml><?xml version="1.0" encoding="utf-8"?>
<formControlPr xmlns="http://schemas.microsoft.com/office/spreadsheetml/2009/9/main" objectType="CheckBox" fmlaLink="$J$5" lockText="1" noThreeD="1"/>
</file>

<file path=xl/ctrlProps/ctrlProp91.xml><?xml version="1.0" encoding="utf-8"?>
<formControlPr xmlns="http://schemas.microsoft.com/office/spreadsheetml/2009/9/main" objectType="CheckBox" fmlaLink="#REF!" lockText="1" noThreeD="1"/>
</file>

<file path=xl/ctrlProps/ctrlProp92.xml><?xml version="1.0" encoding="utf-8"?>
<formControlPr xmlns="http://schemas.microsoft.com/office/spreadsheetml/2009/9/main" objectType="CheckBox" fmlaLink="$J$5" lockText="1" noThreeD="1"/>
</file>

<file path=xl/ctrlProps/ctrlProp93.xml><?xml version="1.0" encoding="utf-8"?>
<formControlPr xmlns="http://schemas.microsoft.com/office/spreadsheetml/2009/9/main" objectType="CheckBox" fmlaLink="#REF!" lockText="1" noThreeD="1"/>
</file>

<file path=xl/ctrlProps/ctrlProp94.xml><?xml version="1.0" encoding="utf-8"?>
<formControlPr xmlns="http://schemas.microsoft.com/office/spreadsheetml/2009/9/main" objectType="CheckBox" fmlaLink="$J$5"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J$5" lockText="1" noThreeD="1"/>
</file>

<file path=xl/ctrlProps/ctrlProp97.xml><?xml version="1.0" encoding="utf-8"?>
<formControlPr xmlns="http://schemas.microsoft.com/office/spreadsheetml/2009/9/main" objectType="CheckBox" fmlaLink="#REF!" lockText="1" noThreeD="1"/>
</file>

<file path=xl/ctrlProps/ctrlProp98.xml><?xml version="1.0" encoding="utf-8"?>
<formControlPr xmlns="http://schemas.microsoft.com/office/spreadsheetml/2009/9/main" objectType="CheckBox" fmlaLink="$J$5" lockText="1" noThreeD="1"/>
</file>

<file path=xl/ctrlProps/ctrlProp99.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15240</xdr:colOff>
      <xdr:row>0</xdr:row>
      <xdr:rowOff>99060</xdr:rowOff>
    </xdr:from>
    <xdr:to>
      <xdr:col>11</xdr:col>
      <xdr:colOff>556260</xdr:colOff>
      <xdr:row>2</xdr:row>
      <xdr:rowOff>121920</xdr:rowOff>
    </xdr:to>
    <xdr:sp macro="" textlink="">
      <xdr:nvSpPr>
        <xdr:cNvPr id="3" name="Zone de texte 6">
          <a:extLst>
            <a:ext uri="{FF2B5EF4-FFF2-40B4-BE49-F238E27FC236}">
              <a16:creationId xmlns:a16="http://schemas.microsoft.com/office/drawing/2014/main" id="{1FB6E0C5-55AC-4369-9F84-579D6A838CE0}"/>
            </a:ext>
          </a:extLst>
        </xdr:cNvPr>
        <xdr:cNvSpPr txBox="1"/>
      </xdr:nvSpPr>
      <xdr:spPr>
        <a:xfrm>
          <a:off x="1501140" y="99060"/>
          <a:ext cx="5844540" cy="952500"/>
        </a:xfrm>
        <a:prstGeom prst="rect">
          <a:avLst/>
        </a:prstGeom>
        <a:solidFill>
          <a:schemeClr val="accent3">
            <a:lumMod val="40000"/>
            <a:lumOff val="60000"/>
          </a:schemeClr>
        </a:solidFill>
        <a:ln>
          <a:noFill/>
        </a:ln>
        <a:effectLst>
          <a:softEdge rad="63500"/>
        </a:effectLst>
      </xdr:spPr>
      <xdr:style>
        <a:lnRef idx="0">
          <a:schemeClr val="accent1"/>
        </a:lnRef>
        <a:fillRef idx="0">
          <a:schemeClr val="accent1"/>
        </a:fillRef>
        <a:effectRef idx="0">
          <a:schemeClr val="accent1"/>
        </a:effectRef>
        <a:fontRef idx="minor">
          <a:schemeClr val="dk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gn="ctr">
            <a:buNone/>
          </a:pPr>
          <a:r>
            <a:rPr lang="fr-CA" sz="2400" b="1">
              <a:solidFill>
                <a:srgbClr val="4F6228"/>
              </a:solidFill>
              <a:effectLst/>
              <a:ea typeface="Calibri" panose="020F0502020204030204" pitchFamily="34" charset="0"/>
              <a:cs typeface="Times New Roman" panose="02020603050405020304" pitchFamily="18" charset="0"/>
            </a:rPr>
            <a:t>FORMULAIRE DE DEMANDE D’AGRÉMENT</a:t>
          </a:r>
          <a:endParaRPr lang="fr-CA" sz="1100">
            <a:effectLst/>
            <a:ea typeface="Calibri" panose="020F0502020204030204" pitchFamily="34" charset="0"/>
            <a:cs typeface="Times New Roman" panose="02020603050405020304" pitchFamily="18" charset="0"/>
          </a:endParaRPr>
        </a:p>
        <a:p>
          <a:pPr algn="ctr">
            <a:buNone/>
          </a:pPr>
          <a:r>
            <a:rPr lang="fr-CA" sz="3600" b="1">
              <a:solidFill>
                <a:srgbClr val="4F6228"/>
              </a:solidFill>
              <a:effectLst/>
              <a:ea typeface="Calibri" panose="020F0502020204030204" pitchFamily="34" charset="0"/>
              <a:cs typeface="Times New Roman" panose="02020603050405020304" pitchFamily="18" charset="0"/>
            </a:rPr>
            <a:t>2026</a:t>
          </a:r>
          <a:endParaRPr lang="fr-CA" sz="1100">
            <a:effectLst/>
            <a:ea typeface="Calibri" panose="020F0502020204030204" pitchFamily="34" charset="0"/>
            <a:cs typeface="Times New Roman" panose="02020603050405020304" pitchFamily="18" charset="0"/>
          </a:endParaRPr>
        </a:p>
      </xdr:txBody>
    </xdr:sp>
    <xdr:clientData/>
  </xdr:twoCellAnchor>
  <xdr:twoCellAnchor editAs="oneCell">
    <xdr:from>
      <xdr:col>0</xdr:col>
      <xdr:colOff>0</xdr:colOff>
      <xdr:row>0</xdr:row>
      <xdr:rowOff>129540</xdr:rowOff>
    </xdr:from>
    <xdr:to>
      <xdr:col>3</xdr:col>
      <xdr:colOff>47624</xdr:colOff>
      <xdr:row>2</xdr:row>
      <xdr:rowOff>103683</xdr:rowOff>
    </xdr:to>
    <xdr:pic>
      <xdr:nvPicPr>
        <xdr:cNvPr id="2" name="Image 1">
          <a:extLst>
            <a:ext uri="{FF2B5EF4-FFF2-40B4-BE49-F238E27FC236}">
              <a16:creationId xmlns:a16="http://schemas.microsoft.com/office/drawing/2014/main" id="{DA5A5502-AB90-402B-B1E6-4A8016F15790}"/>
            </a:ext>
          </a:extLst>
        </xdr:cNvPr>
        <xdr:cNvPicPr>
          <a:picLocks noChangeAspect="1"/>
        </xdr:cNvPicPr>
      </xdr:nvPicPr>
      <xdr:blipFill rotWithShape="1">
        <a:blip xmlns:r="http://schemas.openxmlformats.org/officeDocument/2006/relationships" r:embed="rId1"/>
        <a:srcRect l="14636"/>
        <a:stretch>
          <a:fillRect/>
        </a:stretch>
      </xdr:blipFill>
      <xdr:spPr>
        <a:xfrm>
          <a:off x="0" y="129540"/>
          <a:ext cx="1533524" cy="90378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533400</xdr:colOff>
          <xdr:row>29</xdr:row>
          <xdr:rowOff>144780</xdr:rowOff>
        </xdr:from>
        <xdr:to>
          <xdr:col>0</xdr:col>
          <xdr:colOff>937260</xdr:colOff>
          <xdr:row>29</xdr:row>
          <xdr:rowOff>533400</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2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0" name="Check Box 188" hidden="1">
              <a:extLst>
                <a:ext uri="{63B3BB69-23CF-44E3-9099-C40C66FF867C}">
                  <a14:compatExt spid="_x0000_s3260"/>
                </a:ext>
                <a:ext uri="{FF2B5EF4-FFF2-40B4-BE49-F238E27FC236}">
                  <a16:creationId xmlns:a16="http://schemas.microsoft.com/office/drawing/2014/main" id="{00000000-0008-0000-0200-0000B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1" name="Check Box 189" hidden="1">
              <a:extLst>
                <a:ext uri="{63B3BB69-23CF-44E3-9099-C40C66FF867C}">
                  <a14:compatExt spid="_x0000_s3261"/>
                </a:ext>
                <a:ext uri="{FF2B5EF4-FFF2-40B4-BE49-F238E27FC236}">
                  <a16:creationId xmlns:a16="http://schemas.microsoft.com/office/drawing/2014/main" id="{00000000-0008-0000-0200-0000B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2" name="Check Box 190" hidden="1">
              <a:extLst>
                <a:ext uri="{63B3BB69-23CF-44E3-9099-C40C66FF867C}">
                  <a14:compatExt spid="_x0000_s3262"/>
                </a:ext>
                <a:ext uri="{FF2B5EF4-FFF2-40B4-BE49-F238E27FC236}">
                  <a16:creationId xmlns:a16="http://schemas.microsoft.com/office/drawing/2014/main" id="{00000000-0008-0000-0200-0000B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263" name="Check Box 191" hidden="1">
              <a:extLst>
                <a:ext uri="{63B3BB69-23CF-44E3-9099-C40C66FF867C}">
                  <a14:compatExt spid="_x0000_s3263"/>
                </a:ext>
                <a:ext uri="{FF2B5EF4-FFF2-40B4-BE49-F238E27FC236}">
                  <a16:creationId xmlns:a16="http://schemas.microsoft.com/office/drawing/2014/main" id="{00000000-0008-0000-0200-0000B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7" name="Check Box 195" hidden="1">
              <a:extLst>
                <a:ext uri="{63B3BB69-23CF-44E3-9099-C40C66FF867C}">
                  <a14:compatExt spid="_x0000_s3267"/>
                </a:ext>
                <a:ext uri="{FF2B5EF4-FFF2-40B4-BE49-F238E27FC236}">
                  <a16:creationId xmlns:a16="http://schemas.microsoft.com/office/drawing/2014/main" id="{00000000-0008-0000-0200-0000C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8" name="Check Box 196" hidden="1">
              <a:extLst>
                <a:ext uri="{63B3BB69-23CF-44E3-9099-C40C66FF867C}">
                  <a14:compatExt spid="_x0000_s3268"/>
                </a:ext>
                <a:ext uri="{FF2B5EF4-FFF2-40B4-BE49-F238E27FC236}">
                  <a16:creationId xmlns:a16="http://schemas.microsoft.com/office/drawing/2014/main" id="{00000000-0008-0000-0200-0000C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46</xdr:row>
          <xdr:rowOff>792480</xdr:rowOff>
        </xdr:from>
        <xdr:to>
          <xdr:col>14</xdr:col>
          <xdr:colOff>327660</xdr:colOff>
          <xdr:row>47</xdr:row>
          <xdr:rowOff>152400</xdr:rowOff>
        </xdr:to>
        <xdr:sp macro="" textlink="">
          <xdr:nvSpPr>
            <xdr:cNvPr id="3269" name="Check Box 197" hidden="1">
              <a:extLst>
                <a:ext uri="{63B3BB69-23CF-44E3-9099-C40C66FF867C}">
                  <a14:compatExt spid="_x0000_s3269"/>
                </a:ext>
                <a:ext uri="{FF2B5EF4-FFF2-40B4-BE49-F238E27FC236}">
                  <a16:creationId xmlns:a16="http://schemas.microsoft.com/office/drawing/2014/main" id="{00000000-0008-0000-0200-0000C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270" name="Check Box 198" hidden="1">
              <a:extLst>
                <a:ext uri="{63B3BB69-23CF-44E3-9099-C40C66FF867C}">
                  <a14:compatExt spid="_x0000_s3270"/>
                </a:ext>
                <a:ext uri="{FF2B5EF4-FFF2-40B4-BE49-F238E27FC236}">
                  <a16:creationId xmlns:a16="http://schemas.microsoft.com/office/drawing/2014/main" id="{00000000-0008-0000-0200-0000C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74" name="Check Box 202" hidden="1">
              <a:extLst>
                <a:ext uri="{63B3BB69-23CF-44E3-9099-C40C66FF867C}">
                  <a14:compatExt spid="_x0000_s3274"/>
                </a:ext>
                <a:ext uri="{FF2B5EF4-FFF2-40B4-BE49-F238E27FC236}">
                  <a16:creationId xmlns:a16="http://schemas.microsoft.com/office/drawing/2014/main" id="{00000000-0008-0000-0200-0000C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75" name="Check Box 203" hidden="1">
              <a:extLst>
                <a:ext uri="{63B3BB69-23CF-44E3-9099-C40C66FF867C}">
                  <a14:compatExt spid="_x0000_s3275"/>
                </a:ext>
                <a:ext uri="{FF2B5EF4-FFF2-40B4-BE49-F238E27FC236}">
                  <a16:creationId xmlns:a16="http://schemas.microsoft.com/office/drawing/2014/main" id="{00000000-0008-0000-0200-0000C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76" name="Check Box 204" hidden="1">
              <a:extLst>
                <a:ext uri="{63B3BB69-23CF-44E3-9099-C40C66FF867C}">
                  <a14:compatExt spid="_x0000_s3276"/>
                </a:ext>
                <a:ext uri="{FF2B5EF4-FFF2-40B4-BE49-F238E27FC236}">
                  <a16:creationId xmlns:a16="http://schemas.microsoft.com/office/drawing/2014/main" id="{00000000-0008-0000-0200-0000C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77" name="Check Box 205" hidden="1">
              <a:extLst>
                <a:ext uri="{63B3BB69-23CF-44E3-9099-C40C66FF867C}">
                  <a14:compatExt spid="_x0000_s3277"/>
                </a:ext>
                <a:ext uri="{FF2B5EF4-FFF2-40B4-BE49-F238E27FC236}">
                  <a16:creationId xmlns:a16="http://schemas.microsoft.com/office/drawing/2014/main" id="{00000000-0008-0000-0200-0000C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1" name="Check Box 209" hidden="1">
              <a:extLst>
                <a:ext uri="{63B3BB69-23CF-44E3-9099-C40C66FF867C}">
                  <a14:compatExt spid="_x0000_s3281"/>
                </a:ext>
                <a:ext uri="{FF2B5EF4-FFF2-40B4-BE49-F238E27FC236}">
                  <a16:creationId xmlns:a16="http://schemas.microsoft.com/office/drawing/2014/main" id="{00000000-0008-0000-0200-0000D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2" name="Check Box 210" hidden="1">
              <a:extLst>
                <a:ext uri="{63B3BB69-23CF-44E3-9099-C40C66FF867C}">
                  <a14:compatExt spid="_x0000_s3282"/>
                </a:ext>
                <a:ext uri="{FF2B5EF4-FFF2-40B4-BE49-F238E27FC236}">
                  <a16:creationId xmlns:a16="http://schemas.microsoft.com/office/drawing/2014/main" id="{00000000-0008-0000-0200-0000D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495300</xdr:colOff>
          <xdr:row>48</xdr:row>
          <xdr:rowOff>7620</xdr:rowOff>
        </xdr:to>
        <xdr:sp macro="" textlink="">
          <xdr:nvSpPr>
            <xdr:cNvPr id="3283" name="Check Box 211" hidden="1">
              <a:extLst>
                <a:ext uri="{63B3BB69-23CF-44E3-9099-C40C66FF867C}">
                  <a14:compatExt spid="_x0000_s3283"/>
                </a:ext>
                <a:ext uri="{FF2B5EF4-FFF2-40B4-BE49-F238E27FC236}">
                  <a16:creationId xmlns:a16="http://schemas.microsoft.com/office/drawing/2014/main" id="{00000000-0008-0000-0200-0000D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84" name="Check Box 212" hidden="1">
              <a:extLst>
                <a:ext uri="{63B3BB69-23CF-44E3-9099-C40C66FF867C}">
                  <a14:compatExt spid="_x0000_s3284"/>
                </a:ext>
                <a:ext uri="{FF2B5EF4-FFF2-40B4-BE49-F238E27FC236}">
                  <a16:creationId xmlns:a16="http://schemas.microsoft.com/office/drawing/2014/main" id="{00000000-0008-0000-0200-0000D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8" name="Check Box 216" hidden="1">
              <a:extLst>
                <a:ext uri="{63B3BB69-23CF-44E3-9099-C40C66FF867C}">
                  <a14:compatExt spid="_x0000_s3288"/>
                </a:ext>
                <a:ext uri="{FF2B5EF4-FFF2-40B4-BE49-F238E27FC236}">
                  <a16:creationId xmlns:a16="http://schemas.microsoft.com/office/drawing/2014/main" id="{00000000-0008-0000-0200-0000D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89" name="Check Box 217" hidden="1">
              <a:extLst>
                <a:ext uri="{63B3BB69-23CF-44E3-9099-C40C66FF867C}">
                  <a14:compatExt spid="_x0000_s3289"/>
                </a:ext>
                <a:ext uri="{FF2B5EF4-FFF2-40B4-BE49-F238E27FC236}">
                  <a16:creationId xmlns:a16="http://schemas.microsoft.com/office/drawing/2014/main" id="{00000000-0008-0000-0200-0000D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90" name="Check Box 218" hidden="1">
              <a:extLst>
                <a:ext uri="{63B3BB69-23CF-44E3-9099-C40C66FF867C}">
                  <a14:compatExt spid="_x0000_s3290"/>
                </a:ext>
                <a:ext uri="{FF2B5EF4-FFF2-40B4-BE49-F238E27FC236}">
                  <a16:creationId xmlns:a16="http://schemas.microsoft.com/office/drawing/2014/main" id="{00000000-0008-0000-0200-0000D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91" name="Check Box 219" hidden="1">
              <a:extLst>
                <a:ext uri="{63B3BB69-23CF-44E3-9099-C40C66FF867C}">
                  <a14:compatExt spid="_x0000_s3291"/>
                </a:ext>
                <a:ext uri="{FF2B5EF4-FFF2-40B4-BE49-F238E27FC236}">
                  <a16:creationId xmlns:a16="http://schemas.microsoft.com/office/drawing/2014/main" id="{00000000-0008-0000-0200-0000D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95" name="Check Box 223" hidden="1">
              <a:extLst>
                <a:ext uri="{63B3BB69-23CF-44E3-9099-C40C66FF867C}">
                  <a14:compatExt spid="_x0000_s3295"/>
                </a:ext>
                <a:ext uri="{FF2B5EF4-FFF2-40B4-BE49-F238E27FC236}">
                  <a16:creationId xmlns:a16="http://schemas.microsoft.com/office/drawing/2014/main" id="{00000000-0008-0000-0200-0000D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296" name="Check Box 224" hidden="1">
              <a:extLst>
                <a:ext uri="{63B3BB69-23CF-44E3-9099-C40C66FF867C}">
                  <a14:compatExt spid="_x0000_s3296"/>
                </a:ext>
                <a:ext uri="{FF2B5EF4-FFF2-40B4-BE49-F238E27FC236}">
                  <a16:creationId xmlns:a16="http://schemas.microsoft.com/office/drawing/2014/main" id="{00000000-0008-0000-0200-0000E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13</xdr:col>
          <xdr:colOff>403860</xdr:colOff>
          <xdr:row>48</xdr:row>
          <xdr:rowOff>0</xdr:rowOff>
        </xdr:to>
        <xdr:sp macro="" textlink="">
          <xdr:nvSpPr>
            <xdr:cNvPr id="3297" name="Check Box 225" hidden="1">
              <a:extLst>
                <a:ext uri="{63B3BB69-23CF-44E3-9099-C40C66FF867C}">
                  <a14:compatExt spid="_x0000_s3297"/>
                </a:ext>
                <a:ext uri="{FF2B5EF4-FFF2-40B4-BE49-F238E27FC236}">
                  <a16:creationId xmlns:a16="http://schemas.microsoft.com/office/drawing/2014/main" id="{00000000-0008-0000-0200-0000E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298" name="Check Box 226" hidden="1">
              <a:extLst>
                <a:ext uri="{63B3BB69-23CF-44E3-9099-C40C66FF867C}">
                  <a14:compatExt spid="_x0000_s3298"/>
                </a:ext>
                <a:ext uri="{FF2B5EF4-FFF2-40B4-BE49-F238E27FC236}">
                  <a16:creationId xmlns:a16="http://schemas.microsoft.com/office/drawing/2014/main" id="{00000000-0008-0000-0200-0000E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2" name="Check Box 230" hidden="1">
              <a:extLst>
                <a:ext uri="{63B3BB69-23CF-44E3-9099-C40C66FF867C}">
                  <a14:compatExt spid="_x0000_s3302"/>
                </a:ext>
                <a:ext uri="{FF2B5EF4-FFF2-40B4-BE49-F238E27FC236}">
                  <a16:creationId xmlns:a16="http://schemas.microsoft.com/office/drawing/2014/main" id="{00000000-0008-0000-0200-0000E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3" name="Check Box 231" hidden="1">
              <a:extLst>
                <a:ext uri="{63B3BB69-23CF-44E3-9099-C40C66FF867C}">
                  <a14:compatExt spid="_x0000_s3303"/>
                </a:ext>
                <a:ext uri="{FF2B5EF4-FFF2-40B4-BE49-F238E27FC236}">
                  <a16:creationId xmlns:a16="http://schemas.microsoft.com/office/drawing/2014/main" id="{00000000-0008-0000-0200-0000E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4" name="Check Box 232" hidden="1">
              <a:extLst>
                <a:ext uri="{63B3BB69-23CF-44E3-9099-C40C66FF867C}">
                  <a14:compatExt spid="_x0000_s3304"/>
                </a:ext>
                <a:ext uri="{FF2B5EF4-FFF2-40B4-BE49-F238E27FC236}">
                  <a16:creationId xmlns:a16="http://schemas.microsoft.com/office/drawing/2014/main" id="{00000000-0008-0000-0200-0000E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05" name="Check Box 233" hidden="1">
              <a:extLst>
                <a:ext uri="{63B3BB69-23CF-44E3-9099-C40C66FF867C}">
                  <a14:compatExt spid="_x0000_s3305"/>
                </a:ext>
                <a:ext uri="{FF2B5EF4-FFF2-40B4-BE49-F238E27FC236}">
                  <a16:creationId xmlns:a16="http://schemas.microsoft.com/office/drawing/2014/main" id="{00000000-0008-0000-0200-0000E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09" name="Check Box 237" hidden="1">
              <a:extLst>
                <a:ext uri="{63B3BB69-23CF-44E3-9099-C40C66FF867C}">
                  <a14:compatExt spid="_x0000_s3309"/>
                </a:ext>
                <a:ext uri="{FF2B5EF4-FFF2-40B4-BE49-F238E27FC236}">
                  <a16:creationId xmlns:a16="http://schemas.microsoft.com/office/drawing/2014/main" id="{00000000-0008-0000-0200-0000E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0" name="Check Box 238" hidden="1">
              <a:extLst>
                <a:ext uri="{63B3BB69-23CF-44E3-9099-C40C66FF867C}">
                  <a14:compatExt spid="_x0000_s3310"/>
                </a:ext>
                <a:ext uri="{FF2B5EF4-FFF2-40B4-BE49-F238E27FC236}">
                  <a16:creationId xmlns:a16="http://schemas.microsoft.com/office/drawing/2014/main" id="{00000000-0008-0000-0200-0000E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1" name="Check Box 239" hidden="1">
              <a:extLst>
                <a:ext uri="{63B3BB69-23CF-44E3-9099-C40C66FF867C}">
                  <a14:compatExt spid="_x0000_s3311"/>
                </a:ext>
                <a:ext uri="{FF2B5EF4-FFF2-40B4-BE49-F238E27FC236}">
                  <a16:creationId xmlns:a16="http://schemas.microsoft.com/office/drawing/2014/main" id="{00000000-0008-0000-0200-0000E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12" name="Check Box 240" hidden="1">
              <a:extLst>
                <a:ext uri="{63B3BB69-23CF-44E3-9099-C40C66FF867C}">
                  <a14:compatExt spid="_x0000_s3312"/>
                </a:ext>
                <a:ext uri="{FF2B5EF4-FFF2-40B4-BE49-F238E27FC236}">
                  <a16:creationId xmlns:a16="http://schemas.microsoft.com/office/drawing/2014/main" id="{00000000-0008-0000-0200-0000F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6" name="Check Box 244" hidden="1">
              <a:extLst>
                <a:ext uri="{63B3BB69-23CF-44E3-9099-C40C66FF867C}">
                  <a14:compatExt spid="_x0000_s3316"/>
                </a:ext>
                <a:ext uri="{FF2B5EF4-FFF2-40B4-BE49-F238E27FC236}">
                  <a16:creationId xmlns:a16="http://schemas.microsoft.com/office/drawing/2014/main" id="{00000000-0008-0000-0200-0000F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7" name="Check Box 245" hidden="1">
              <a:extLst>
                <a:ext uri="{63B3BB69-23CF-44E3-9099-C40C66FF867C}">
                  <a14:compatExt spid="_x0000_s3317"/>
                </a:ext>
                <a:ext uri="{FF2B5EF4-FFF2-40B4-BE49-F238E27FC236}">
                  <a16:creationId xmlns:a16="http://schemas.microsoft.com/office/drawing/2014/main" id="{00000000-0008-0000-0200-0000F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18" name="Check Box 246" hidden="1">
              <a:extLst>
                <a:ext uri="{63B3BB69-23CF-44E3-9099-C40C66FF867C}">
                  <a14:compatExt spid="_x0000_s3318"/>
                </a:ext>
                <a:ext uri="{FF2B5EF4-FFF2-40B4-BE49-F238E27FC236}">
                  <a16:creationId xmlns:a16="http://schemas.microsoft.com/office/drawing/2014/main" id="{00000000-0008-0000-0200-0000F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19" name="Check Box 247" hidden="1">
              <a:extLst>
                <a:ext uri="{63B3BB69-23CF-44E3-9099-C40C66FF867C}">
                  <a14:compatExt spid="_x0000_s3319"/>
                </a:ext>
                <a:ext uri="{FF2B5EF4-FFF2-40B4-BE49-F238E27FC236}">
                  <a16:creationId xmlns:a16="http://schemas.microsoft.com/office/drawing/2014/main" id="{00000000-0008-0000-0200-0000F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23" name="Check Box 251" hidden="1">
              <a:extLst>
                <a:ext uri="{63B3BB69-23CF-44E3-9099-C40C66FF867C}">
                  <a14:compatExt spid="_x0000_s3323"/>
                </a:ext>
                <a:ext uri="{FF2B5EF4-FFF2-40B4-BE49-F238E27FC236}">
                  <a16:creationId xmlns:a16="http://schemas.microsoft.com/office/drawing/2014/main" id="{00000000-0008-0000-0200-0000F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24" name="Check Box 252" hidden="1">
              <a:extLst>
                <a:ext uri="{63B3BB69-23CF-44E3-9099-C40C66FF867C}">
                  <a14:compatExt spid="_x0000_s3324"/>
                </a:ext>
                <a:ext uri="{FF2B5EF4-FFF2-40B4-BE49-F238E27FC236}">
                  <a16:creationId xmlns:a16="http://schemas.microsoft.com/office/drawing/2014/main" id="{00000000-0008-0000-0200-0000F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25" name="Check Box 253" hidden="1">
              <a:extLst>
                <a:ext uri="{63B3BB69-23CF-44E3-9099-C40C66FF867C}">
                  <a14:compatExt spid="_x0000_s3325"/>
                </a:ext>
                <a:ext uri="{FF2B5EF4-FFF2-40B4-BE49-F238E27FC236}">
                  <a16:creationId xmlns:a16="http://schemas.microsoft.com/office/drawing/2014/main" id="{00000000-0008-0000-0200-0000F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26" name="Check Box 254" hidden="1">
              <a:extLst>
                <a:ext uri="{63B3BB69-23CF-44E3-9099-C40C66FF867C}">
                  <a14:compatExt spid="_x0000_s3326"/>
                </a:ext>
                <a:ext uri="{FF2B5EF4-FFF2-40B4-BE49-F238E27FC236}">
                  <a16:creationId xmlns:a16="http://schemas.microsoft.com/office/drawing/2014/main" id="{00000000-0008-0000-0200-0000F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0" name="Check Box 258" hidden="1">
              <a:extLst>
                <a:ext uri="{63B3BB69-23CF-44E3-9099-C40C66FF867C}">
                  <a14:compatExt spid="_x0000_s3330"/>
                </a:ext>
                <a:ext uri="{FF2B5EF4-FFF2-40B4-BE49-F238E27FC236}">
                  <a16:creationId xmlns:a16="http://schemas.microsoft.com/office/drawing/2014/main" id="{00000000-0008-0000-0200-00000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1" name="Check Box 259" hidden="1">
              <a:extLst>
                <a:ext uri="{63B3BB69-23CF-44E3-9099-C40C66FF867C}">
                  <a14:compatExt spid="_x0000_s3331"/>
                </a:ext>
                <a:ext uri="{FF2B5EF4-FFF2-40B4-BE49-F238E27FC236}">
                  <a16:creationId xmlns:a16="http://schemas.microsoft.com/office/drawing/2014/main" id="{00000000-0008-0000-0200-00000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2" name="Check Box 260" hidden="1">
              <a:extLst>
                <a:ext uri="{63B3BB69-23CF-44E3-9099-C40C66FF867C}">
                  <a14:compatExt spid="_x0000_s3332"/>
                </a:ext>
                <a:ext uri="{FF2B5EF4-FFF2-40B4-BE49-F238E27FC236}">
                  <a16:creationId xmlns:a16="http://schemas.microsoft.com/office/drawing/2014/main" id="{00000000-0008-0000-0200-00000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33" name="Check Box 261" hidden="1">
              <a:extLst>
                <a:ext uri="{63B3BB69-23CF-44E3-9099-C40C66FF867C}">
                  <a14:compatExt spid="_x0000_s3333"/>
                </a:ext>
                <a:ext uri="{FF2B5EF4-FFF2-40B4-BE49-F238E27FC236}">
                  <a16:creationId xmlns:a16="http://schemas.microsoft.com/office/drawing/2014/main" id="{00000000-0008-0000-0200-00000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7" name="Check Box 265" hidden="1">
              <a:extLst>
                <a:ext uri="{63B3BB69-23CF-44E3-9099-C40C66FF867C}">
                  <a14:compatExt spid="_x0000_s3337"/>
                </a:ext>
                <a:ext uri="{FF2B5EF4-FFF2-40B4-BE49-F238E27FC236}">
                  <a16:creationId xmlns:a16="http://schemas.microsoft.com/office/drawing/2014/main" id="{00000000-0008-0000-0200-00000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8" name="Check Box 266" hidden="1">
              <a:extLst>
                <a:ext uri="{63B3BB69-23CF-44E3-9099-C40C66FF867C}">
                  <a14:compatExt spid="_x0000_s3338"/>
                </a:ext>
                <a:ext uri="{FF2B5EF4-FFF2-40B4-BE49-F238E27FC236}">
                  <a16:creationId xmlns:a16="http://schemas.microsoft.com/office/drawing/2014/main" id="{00000000-0008-0000-0200-00000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39" name="Check Box 267" hidden="1">
              <a:extLst>
                <a:ext uri="{63B3BB69-23CF-44E3-9099-C40C66FF867C}">
                  <a14:compatExt spid="_x0000_s3339"/>
                </a:ext>
                <a:ext uri="{FF2B5EF4-FFF2-40B4-BE49-F238E27FC236}">
                  <a16:creationId xmlns:a16="http://schemas.microsoft.com/office/drawing/2014/main" id="{00000000-0008-0000-0200-00000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40" name="Check Box 268" hidden="1">
              <a:extLst>
                <a:ext uri="{63B3BB69-23CF-44E3-9099-C40C66FF867C}">
                  <a14:compatExt spid="_x0000_s3340"/>
                </a:ext>
                <a:ext uri="{FF2B5EF4-FFF2-40B4-BE49-F238E27FC236}">
                  <a16:creationId xmlns:a16="http://schemas.microsoft.com/office/drawing/2014/main" id="{00000000-0008-0000-0200-00000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44" name="Check Box 272" hidden="1">
              <a:extLst>
                <a:ext uri="{63B3BB69-23CF-44E3-9099-C40C66FF867C}">
                  <a14:compatExt spid="_x0000_s3344"/>
                </a:ext>
                <a:ext uri="{FF2B5EF4-FFF2-40B4-BE49-F238E27FC236}">
                  <a16:creationId xmlns:a16="http://schemas.microsoft.com/office/drawing/2014/main" id="{00000000-0008-0000-0200-00001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45" name="Check Box 273" hidden="1">
              <a:extLst>
                <a:ext uri="{63B3BB69-23CF-44E3-9099-C40C66FF867C}">
                  <a14:compatExt spid="_x0000_s3345"/>
                </a:ext>
                <a:ext uri="{FF2B5EF4-FFF2-40B4-BE49-F238E27FC236}">
                  <a16:creationId xmlns:a16="http://schemas.microsoft.com/office/drawing/2014/main" id="{00000000-0008-0000-0200-00001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46" name="Check Box 274" hidden="1">
              <a:extLst>
                <a:ext uri="{63B3BB69-23CF-44E3-9099-C40C66FF867C}">
                  <a14:compatExt spid="_x0000_s3346"/>
                </a:ext>
                <a:ext uri="{FF2B5EF4-FFF2-40B4-BE49-F238E27FC236}">
                  <a16:creationId xmlns:a16="http://schemas.microsoft.com/office/drawing/2014/main" id="{00000000-0008-0000-0200-00001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47" name="Check Box 275" hidden="1">
              <a:extLst>
                <a:ext uri="{63B3BB69-23CF-44E3-9099-C40C66FF867C}">
                  <a14:compatExt spid="_x0000_s3347"/>
                </a:ext>
                <a:ext uri="{FF2B5EF4-FFF2-40B4-BE49-F238E27FC236}">
                  <a16:creationId xmlns:a16="http://schemas.microsoft.com/office/drawing/2014/main" id="{00000000-0008-0000-0200-00001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1" name="Check Box 279" hidden="1">
              <a:extLst>
                <a:ext uri="{63B3BB69-23CF-44E3-9099-C40C66FF867C}">
                  <a14:compatExt spid="_x0000_s3351"/>
                </a:ext>
                <a:ext uri="{FF2B5EF4-FFF2-40B4-BE49-F238E27FC236}">
                  <a16:creationId xmlns:a16="http://schemas.microsoft.com/office/drawing/2014/main" id="{00000000-0008-0000-0200-00001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2" name="Check Box 280" hidden="1">
              <a:extLst>
                <a:ext uri="{63B3BB69-23CF-44E3-9099-C40C66FF867C}">
                  <a14:compatExt spid="_x0000_s3352"/>
                </a:ext>
                <a:ext uri="{FF2B5EF4-FFF2-40B4-BE49-F238E27FC236}">
                  <a16:creationId xmlns:a16="http://schemas.microsoft.com/office/drawing/2014/main" id="{00000000-0008-0000-0200-00001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3" name="Check Box 281" hidden="1">
              <a:extLst>
                <a:ext uri="{63B3BB69-23CF-44E3-9099-C40C66FF867C}">
                  <a14:compatExt spid="_x0000_s3353"/>
                </a:ext>
                <a:ext uri="{FF2B5EF4-FFF2-40B4-BE49-F238E27FC236}">
                  <a16:creationId xmlns:a16="http://schemas.microsoft.com/office/drawing/2014/main" id="{00000000-0008-0000-0200-00001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54" name="Check Box 282" hidden="1">
              <a:extLst>
                <a:ext uri="{63B3BB69-23CF-44E3-9099-C40C66FF867C}">
                  <a14:compatExt spid="_x0000_s3354"/>
                </a:ext>
                <a:ext uri="{FF2B5EF4-FFF2-40B4-BE49-F238E27FC236}">
                  <a16:creationId xmlns:a16="http://schemas.microsoft.com/office/drawing/2014/main" id="{00000000-0008-0000-0200-00001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8" name="Check Box 286" hidden="1">
              <a:extLst>
                <a:ext uri="{63B3BB69-23CF-44E3-9099-C40C66FF867C}">
                  <a14:compatExt spid="_x0000_s3358"/>
                </a:ext>
                <a:ext uri="{FF2B5EF4-FFF2-40B4-BE49-F238E27FC236}">
                  <a16:creationId xmlns:a16="http://schemas.microsoft.com/office/drawing/2014/main" id="{00000000-0008-0000-0200-00001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59" name="Check Box 287" hidden="1">
              <a:extLst>
                <a:ext uri="{63B3BB69-23CF-44E3-9099-C40C66FF867C}">
                  <a14:compatExt spid="_x0000_s3359"/>
                </a:ext>
                <a:ext uri="{FF2B5EF4-FFF2-40B4-BE49-F238E27FC236}">
                  <a16:creationId xmlns:a16="http://schemas.microsoft.com/office/drawing/2014/main" id="{00000000-0008-0000-0200-00001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0" name="Check Box 288" hidden="1">
              <a:extLst>
                <a:ext uri="{63B3BB69-23CF-44E3-9099-C40C66FF867C}">
                  <a14:compatExt spid="_x0000_s3360"/>
                </a:ext>
                <a:ext uri="{FF2B5EF4-FFF2-40B4-BE49-F238E27FC236}">
                  <a16:creationId xmlns:a16="http://schemas.microsoft.com/office/drawing/2014/main" id="{00000000-0008-0000-0200-00002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61" name="Check Box 289" hidden="1">
              <a:extLst>
                <a:ext uri="{63B3BB69-23CF-44E3-9099-C40C66FF867C}">
                  <a14:compatExt spid="_x0000_s3361"/>
                </a:ext>
                <a:ext uri="{FF2B5EF4-FFF2-40B4-BE49-F238E27FC236}">
                  <a16:creationId xmlns:a16="http://schemas.microsoft.com/office/drawing/2014/main" id="{00000000-0008-0000-0200-00002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5" name="Check Box 293" hidden="1">
              <a:extLst>
                <a:ext uri="{63B3BB69-23CF-44E3-9099-C40C66FF867C}">
                  <a14:compatExt spid="_x0000_s3365"/>
                </a:ext>
                <a:ext uri="{FF2B5EF4-FFF2-40B4-BE49-F238E27FC236}">
                  <a16:creationId xmlns:a16="http://schemas.microsoft.com/office/drawing/2014/main" id="{00000000-0008-0000-0200-00002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6" name="Check Box 294" hidden="1">
              <a:extLst>
                <a:ext uri="{63B3BB69-23CF-44E3-9099-C40C66FF867C}">
                  <a14:compatExt spid="_x0000_s3366"/>
                </a:ext>
                <a:ext uri="{FF2B5EF4-FFF2-40B4-BE49-F238E27FC236}">
                  <a16:creationId xmlns:a16="http://schemas.microsoft.com/office/drawing/2014/main" id="{00000000-0008-0000-0200-00002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67" name="Check Box 295" hidden="1">
              <a:extLst>
                <a:ext uri="{63B3BB69-23CF-44E3-9099-C40C66FF867C}">
                  <a14:compatExt spid="_x0000_s3367"/>
                </a:ext>
                <a:ext uri="{FF2B5EF4-FFF2-40B4-BE49-F238E27FC236}">
                  <a16:creationId xmlns:a16="http://schemas.microsoft.com/office/drawing/2014/main" id="{00000000-0008-0000-0200-00002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68" name="Check Box 296" hidden="1">
              <a:extLst>
                <a:ext uri="{63B3BB69-23CF-44E3-9099-C40C66FF867C}">
                  <a14:compatExt spid="_x0000_s3368"/>
                </a:ext>
                <a:ext uri="{FF2B5EF4-FFF2-40B4-BE49-F238E27FC236}">
                  <a16:creationId xmlns:a16="http://schemas.microsoft.com/office/drawing/2014/main" id="{00000000-0008-0000-0200-00002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2" name="Check Box 300" hidden="1">
              <a:extLst>
                <a:ext uri="{63B3BB69-23CF-44E3-9099-C40C66FF867C}">
                  <a14:compatExt spid="_x0000_s3372"/>
                </a:ext>
                <a:ext uri="{FF2B5EF4-FFF2-40B4-BE49-F238E27FC236}">
                  <a16:creationId xmlns:a16="http://schemas.microsoft.com/office/drawing/2014/main" id="{00000000-0008-0000-0200-00002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3" name="Check Box 301" hidden="1">
              <a:extLst>
                <a:ext uri="{63B3BB69-23CF-44E3-9099-C40C66FF867C}">
                  <a14:compatExt spid="_x0000_s3373"/>
                </a:ext>
                <a:ext uri="{FF2B5EF4-FFF2-40B4-BE49-F238E27FC236}">
                  <a16:creationId xmlns:a16="http://schemas.microsoft.com/office/drawing/2014/main" id="{00000000-0008-0000-0200-00002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4" name="Check Box 302" hidden="1">
              <a:extLst>
                <a:ext uri="{63B3BB69-23CF-44E3-9099-C40C66FF867C}">
                  <a14:compatExt spid="_x0000_s3374"/>
                </a:ext>
                <a:ext uri="{FF2B5EF4-FFF2-40B4-BE49-F238E27FC236}">
                  <a16:creationId xmlns:a16="http://schemas.microsoft.com/office/drawing/2014/main" id="{00000000-0008-0000-0200-00002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75" name="Check Box 303" hidden="1">
              <a:extLst>
                <a:ext uri="{63B3BB69-23CF-44E3-9099-C40C66FF867C}">
                  <a14:compatExt spid="_x0000_s3375"/>
                </a:ext>
                <a:ext uri="{FF2B5EF4-FFF2-40B4-BE49-F238E27FC236}">
                  <a16:creationId xmlns:a16="http://schemas.microsoft.com/office/drawing/2014/main" id="{00000000-0008-0000-0200-00002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79" name="Check Box 307" hidden="1">
              <a:extLst>
                <a:ext uri="{63B3BB69-23CF-44E3-9099-C40C66FF867C}">
                  <a14:compatExt spid="_x0000_s3379"/>
                </a:ext>
                <a:ext uri="{FF2B5EF4-FFF2-40B4-BE49-F238E27FC236}">
                  <a16:creationId xmlns:a16="http://schemas.microsoft.com/office/drawing/2014/main" id="{00000000-0008-0000-0200-00003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60960</xdr:colOff>
          <xdr:row>47</xdr:row>
          <xdr:rowOff>0</xdr:rowOff>
        </xdr:from>
        <xdr:to>
          <xdr:col>14</xdr:col>
          <xdr:colOff>327660</xdr:colOff>
          <xdr:row>48</xdr:row>
          <xdr:rowOff>30480</xdr:rowOff>
        </xdr:to>
        <xdr:sp macro="" textlink="">
          <xdr:nvSpPr>
            <xdr:cNvPr id="3380" name="Check Box 308" hidden="1">
              <a:extLst>
                <a:ext uri="{63B3BB69-23CF-44E3-9099-C40C66FF867C}">
                  <a14:compatExt spid="_x0000_s3380"/>
                </a:ext>
                <a:ext uri="{FF2B5EF4-FFF2-40B4-BE49-F238E27FC236}">
                  <a16:creationId xmlns:a16="http://schemas.microsoft.com/office/drawing/2014/main" id="{00000000-0008-0000-0200-00003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82" name="Check Box 310" hidden="1">
              <a:extLst>
                <a:ext uri="{63B3BB69-23CF-44E3-9099-C40C66FF867C}">
                  <a14:compatExt spid="_x0000_s3382"/>
                </a:ext>
                <a:ext uri="{FF2B5EF4-FFF2-40B4-BE49-F238E27FC236}">
                  <a16:creationId xmlns:a16="http://schemas.microsoft.com/office/drawing/2014/main" id="{00000000-0008-0000-0200-00003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89" name="Check Box 317" hidden="1">
              <a:extLst>
                <a:ext uri="{63B3BB69-23CF-44E3-9099-C40C66FF867C}">
                  <a14:compatExt spid="_x0000_s3389"/>
                </a:ext>
                <a:ext uri="{FF2B5EF4-FFF2-40B4-BE49-F238E27FC236}">
                  <a16:creationId xmlns:a16="http://schemas.microsoft.com/office/drawing/2014/main" id="{00000000-0008-0000-0200-00003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396" name="Check Box 324" hidden="1">
              <a:extLst>
                <a:ext uri="{63B3BB69-23CF-44E3-9099-C40C66FF867C}">
                  <a14:compatExt spid="_x0000_s3396"/>
                </a:ext>
                <a:ext uri="{FF2B5EF4-FFF2-40B4-BE49-F238E27FC236}">
                  <a16:creationId xmlns:a16="http://schemas.microsoft.com/office/drawing/2014/main" id="{00000000-0008-0000-0200-00004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03" name="Check Box 331" hidden="1">
              <a:extLst>
                <a:ext uri="{63B3BB69-23CF-44E3-9099-C40C66FF867C}">
                  <a14:compatExt spid="_x0000_s3403"/>
                </a:ext>
                <a:ext uri="{FF2B5EF4-FFF2-40B4-BE49-F238E27FC236}">
                  <a16:creationId xmlns:a16="http://schemas.microsoft.com/office/drawing/2014/main" id="{00000000-0008-0000-0200-00004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10" name="Check Box 338" hidden="1">
              <a:extLst>
                <a:ext uri="{63B3BB69-23CF-44E3-9099-C40C66FF867C}">
                  <a14:compatExt spid="_x0000_s3410"/>
                </a:ext>
                <a:ext uri="{FF2B5EF4-FFF2-40B4-BE49-F238E27FC236}">
                  <a16:creationId xmlns:a16="http://schemas.microsoft.com/office/drawing/2014/main" id="{00000000-0008-0000-0200-00005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17" name="Check Box 345" hidden="1">
              <a:extLst>
                <a:ext uri="{63B3BB69-23CF-44E3-9099-C40C66FF867C}">
                  <a14:compatExt spid="_x0000_s3417"/>
                </a:ext>
                <a:ext uri="{FF2B5EF4-FFF2-40B4-BE49-F238E27FC236}">
                  <a16:creationId xmlns:a16="http://schemas.microsoft.com/office/drawing/2014/main" id="{00000000-0008-0000-0200-00005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24" name="Check Box 352" hidden="1">
              <a:extLst>
                <a:ext uri="{63B3BB69-23CF-44E3-9099-C40C66FF867C}">
                  <a14:compatExt spid="_x0000_s3424"/>
                </a:ext>
                <a:ext uri="{FF2B5EF4-FFF2-40B4-BE49-F238E27FC236}">
                  <a16:creationId xmlns:a16="http://schemas.microsoft.com/office/drawing/2014/main" id="{00000000-0008-0000-0200-00006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31" name="Check Box 359" hidden="1">
              <a:extLst>
                <a:ext uri="{63B3BB69-23CF-44E3-9099-C40C66FF867C}">
                  <a14:compatExt spid="_x0000_s3431"/>
                </a:ext>
                <a:ext uri="{FF2B5EF4-FFF2-40B4-BE49-F238E27FC236}">
                  <a16:creationId xmlns:a16="http://schemas.microsoft.com/office/drawing/2014/main" id="{00000000-0008-0000-0200-00006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38" name="Check Box 366" hidden="1">
              <a:extLst>
                <a:ext uri="{63B3BB69-23CF-44E3-9099-C40C66FF867C}">
                  <a14:compatExt spid="_x0000_s3438"/>
                </a:ext>
                <a:ext uri="{FF2B5EF4-FFF2-40B4-BE49-F238E27FC236}">
                  <a16:creationId xmlns:a16="http://schemas.microsoft.com/office/drawing/2014/main" id="{00000000-0008-0000-0200-00006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45" name="Check Box 373" hidden="1">
              <a:extLst>
                <a:ext uri="{63B3BB69-23CF-44E3-9099-C40C66FF867C}">
                  <a14:compatExt spid="_x0000_s3445"/>
                </a:ext>
                <a:ext uri="{FF2B5EF4-FFF2-40B4-BE49-F238E27FC236}">
                  <a16:creationId xmlns:a16="http://schemas.microsoft.com/office/drawing/2014/main" id="{00000000-0008-0000-0200-000075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52" name="Check Box 380" hidden="1">
              <a:extLst>
                <a:ext uri="{63B3BB69-23CF-44E3-9099-C40C66FF867C}">
                  <a14:compatExt spid="_x0000_s3452"/>
                </a:ext>
                <a:ext uri="{FF2B5EF4-FFF2-40B4-BE49-F238E27FC236}">
                  <a16:creationId xmlns:a16="http://schemas.microsoft.com/office/drawing/2014/main" id="{00000000-0008-0000-0200-00007C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59" name="Check Box 387" hidden="1">
              <a:extLst>
                <a:ext uri="{63B3BB69-23CF-44E3-9099-C40C66FF867C}">
                  <a14:compatExt spid="_x0000_s3459"/>
                </a:ext>
                <a:ext uri="{FF2B5EF4-FFF2-40B4-BE49-F238E27FC236}">
                  <a16:creationId xmlns:a16="http://schemas.microsoft.com/office/drawing/2014/main" id="{00000000-0008-0000-0200-000083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66" name="Check Box 394" hidden="1">
              <a:extLst>
                <a:ext uri="{63B3BB69-23CF-44E3-9099-C40C66FF867C}">
                  <a14:compatExt spid="_x0000_s3466"/>
                </a:ext>
                <a:ext uri="{FF2B5EF4-FFF2-40B4-BE49-F238E27FC236}">
                  <a16:creationId xmlns:a16="http://schemas.microsoft.com/office/drawing/2014/main" id="{00000000-0008-0000-0200-00008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73" name="Check Box 401" hidden="1">
              <a:extLst>
                <a:ext uri="{63B3BB69-23CF-44E3-9099-C40C66FF867C}">
                  <a14:compatExt spid="_x0000_s3473"/>
                </a:ext>
                <a:ext uri="{FF2B5EF4-FFF2-40B4-BE49-F238E27FC236}">
                  <a16:creationId xmlns:a16="http://schemas.microsoft.com/office/drawing/2014/main" id="{00000000-0008-0000-0200-00009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80" name="Check Box 408" hidden="1">
              <a:extLst>
                <a:ext uri="{63B3BB69-23CF-44E3-9099-C40C66FF867C}">
                  <a14:compatExt spid="_x0000_s3480"/>
                </a:ext>
                <a:ext uri="{FF2B5EF4-FFF2-40B4-BE49-F238E27FC236}">
                  <a16:creationId xmlns:a16="http://schemas.microsoft.com/office/drawing/2014/main" id="{00000000-0008-0000-0200-00009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87" name="Check Box 415" hidden="1">
              <a:extLst>
                <a:ext uri="{63B3BB69-23CF-44E3-9099-C40C66FF867C}">
                  <a14:compatExt spid="_x0000_s3487"/>
                </a:ext>
                <a:ext uri="{FF2B5EF4-FFF2-40B4-BE49-F238E27FC236}">
                  <a16:creationId xmlns:a16="http://schemas.microsoft.com/office/drawing/2014/main" id="{00000000-0008-0000-0200-00009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94" name="Check Box 422" hidden="1">
              <a:extLst>
                <a:ext uri="{63B3BB69-23CF-44E3-9099-C40C66FF867C}">
                  <a14:compatExt spid="_x0000_s3494"/>
                </a:ext>
                <a:ext uri="{FF2B5EF4-FFF2-40B4-BE49-F238E27FC236}">
                  <a16:creationId xmlns:a16="http://schemas.microsoft.com/office/drawing/2014/main" id="{00000000-0008-0000-0200-0000A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498" name="Check Box 426" hidden="1">
              <a:extLst>
                <a:ext uri="{63B3BB69-23CF-44E3-9099-C40C66FF867C}">
                  <a14:compatExt spid="_x0000_s3498"/>
                </a:ext>
                <a:ext uri="{FF2B5EF4-FFF2-40B4-BE49-F238E27FC236}">
                  <a16:creationId xmlns:a16="http://schemas.microsoft.com/office/drawing/2014/main" id="{00000000-0008-0000-0200-0000AA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05" name="Check Box 433" hidden="1">
              <a:extLst>
                <a:ext uri="{63B3BB69-23CF-44E3-9099-C40C66FF867C}">
                  <a14:compatExt spid="_x0000_s3505"/>
                </a:ext>
                <a:ext uri="{FF2B5EF4-FFF2-40B4-BE49-F238E27FC236}">
                  <a16:creationId xmlns:a16="http://schemas.microsoft.com/office/drawing/2014/main" id="{00000000-0008-0000-0200-0000B1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12" name="Check Box 440" hidden="1">
              <a:extLst>
                <a:ext uri="{63B3BB69-23CF-44E3-9099-C40C66FF867C}">
                  <a14:compatExt spid="_x0000_s3512"/>
                </a:ext>
                <a:ext uri="{FF2B5EF4-FFF2-40B4-BE49-F238E27FC236}">
                  <a16:creationId xmlns:a16="http://schemas.microsoft.com/office/drawing/2014/main" id="{00000000-0008-0000-0200-0000B8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19" name="Check Box 447" hidden="1">
              <a:extLst>
                <a:ext uri="{63B3BB69-23CF-44E3-9099-C40C66FF867C}">
                  <a14:compatExt spid="_x0000_s3519"/>
                </a:ext>
                <a:ext uri="{FF2B5EF4-FFF2-40B4-BE49-F238E27FC236}">
                  <a16:creationId xmlns:a16="http://schemas.microsoft.com/office/drawing/2014/main" id="{00000000-0008-0000-0200-0000BF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26" name="Check Box 454" hidden="1">
              <a:extLst>
                <a:ext uri="{63B3BB69-23CF-44E3-9099-C40C66FF867C}">
                  <a14:compatExt spid="_x0000_s3526"/>
                </a:ext>
                <a:ext uri="{FF2B5EF4-FFF2-40B4-BE49-F238E27FC236}">
                  <a16:creationId xmlns:a16="http://schemas.microsoft.com/office/drawing/2014/main" id="{00000000-0008-0000-0200-0000C6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33" name="Check Box 461" hidden="1">
              <a:extLst>
                <a:ext uri="{63B3BB69-23CF-44E3-9099-C40C66FF867C}">
                  <a14:compatExt spid="_x0000_s3533"/>
                </a:ext>
                <a:ext uri="{FF2B5EF4-FFF2-40B4-BE49-F238E27FC236}">
                  <a16:creationId xmlns:a16="http://schemas.microsoft.com/office/drawing/2014/main" id="{00000000-0008-0000-0200-0000CD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40" name="Check Box 468" hidden="1">
              <a:extLst>
                <a:ext uri="{63B3BB69-23CF-44E3-9099-C40C66FF867C}">
                  <a14:compatExt spid="_x0000_s3540"/>
                </a:ext>
                <a:ext uri="{FF2B5EF4-FFF2-40B4-BE49-F238E27FC236}">
                  <a16:creationId xmlns:a16="http://schemas.microsoft.com/office/drawing/2014/main" id="{00000000-0008-0000-0200-0000D4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47" name="Check Box 475" hidden="1">
              <a:extLst>
                <a:ext uri="{63B3BB69-23CF-44E3-9099-C40C66FF867C}">
                  <a14:compatExt spid="_x0000_s3547"/>
                </a:ext>
                <a:ext uri="{FF2B5EF4-FFF2-40B4-BE49-F238E27FC236}">
                  <a16:creationId xmlns:a16="http://schemas.microsoft.com/office/drawing/2014/main" id="{00000000-0008-0000-0200-0000DB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54" name="Check Box 482" hidden="1">
              <a:extLst>
                <a:ext uri="{63B3BB69-23CF-44E3-9099-C40C66FF867C}">
                  <a14:compatExt spid="_x0000_s3554"/>
                </a:ext>
                <a:ext uri="{FF2B5EF4-FFF2-40B4-BE49-F238E27FC236}">
                  <a16:creationId xmlns:a16="http://schemas.microsoft.com/office/drawing/2014/main" id="{00000000-0008-0000-0200-0000E2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61" name="Check Box 489" hidden="1">
              <a:extLst>
                <a:ext uri="{63B3BB69-23CF-44E3-9099-C40C66FF867C}">
                  <a14:compatExt spid="_x0000_s3561"/>
                </a:ext>
                <a:ext uri="{FF2B5EF4-FFF2-40B4-BE49-F238E27FC236}">
                  <a16:creationId xmlns:a16="http://schemas.microsoft.com/office/drawing/2014/main" id="{00000000-0008-0000-0200-0000E9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68" name="Check Box 496" hidden="1">
              <a:extLst>
                <a:ext uri="{63B3BB69-23CF-44E3-9099-C40C66FF867C}">
                  <a14:compatExt spid="_x0000_s3568"/>
                </a:ext>
                <a:ext uri="{FF2B5EF4-FFF2-40B4-BE49-F238E27FC236}">
                  <a16:creationId xmlns:a16="http://schemas.microsoft.com/office/drawing/2014/main" id="{00000000-0008-0000-0200-0000F0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75" name="Check Box 503" hidden="1">
              <a:extLst>
                <a:ext uri="{63B3BB69-23CF-44E3-9099-C40C66FF867C}">
                  <a14:compatExt spid="_x0000_s3575"/>
                </a:ext>
                <a:ext uri="{FF2B5EF4-FFF2-40B4-BE49-F238E27FC236}">
                  <a16:creationId xmlns:a16="http://schemas.microsoft.com/office/drawing/2014/main" id="{00000000-0008-0000-0200-0000F7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82" name="Check Box 510" hidden="1">
              <a:extLst>
                <a:ext uri="{63B3BB69-23CF-44E3-9099-C40C66FF867C}">
                  <a14:compatExt spid="_x0000_s3582"/>
                </a:ext>
                <a:ext uri="{FF2B5EF4-FFF2-40B4-BE49-F238E27FC236}">
                  <a16:creationId xmlns:a16="http://schemas.microsoft.com/office/drawing/2014/main" id="{00000000-0008-0000-0200-0000FE0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89" name="Check Box 517" hidden="1">
              <a:extLst>
                <a:ext uri="{63B3BB69-23CF-44E3-9099-C40C66FF867C}">
                  <a14:compatExt spid="_x0000_s3589"/>
                </a:ext>
                <a:ext uri="{FF2B5EF4-FFF2-40B4-BE49-F238E27FC236}">
                  <a16:creationId xmlns:a16="http://schemas.microsoft.com/office/drawing/2014/main" id="{00000000-0008-0000-0200-00000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596" name="Check Box 524" hidden="1">
              <a:extLst>
                <a:ext uri="{63B3BB69-23CF-44E3-9099-C40C66FF867C}">
                  <a14:compatExt spid="_x0000_s3596"/>
                </a:ext>
                <a:ext uri="{FF2B5EF4-FFF2-40B4-BE49-F238E27FC236}">
                  <a16:creationId xmlns:a16="http://schemas.microsoft.com/office/drawing/2014/main" id="{00000000-0008-0000-0200-00000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03" name="Check Box 531" hidden="1">
              <a:extLst>
                <a:ext uri="{63B3BB69-23CF-44E3-9099-C40C66FF867C}">
                  <a14:compatExt spid="_x0000_s3603"/>
                </a:ext>
                <a:ext uri="{FF2B5EF4-FFF2-40B4-BE49-F238E27FC236}">
                  <a16:creationId xmlns:a16="http://schemas.microsoft.com/office/drawing/2014/main" id="{00000000-0008-0000-0200-00001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10" name="Check Box 538" hidden="1">
              <a:extLst>
                <a:ext uri="{63B3BB69-23CF-44E3-9099-C40C66FF867C}">
                  <a14:compatExt spid="_x0000_s3610"/>
                </a:ext>
                <a:ext uri="{FF2B5EF4-FFF2-40B4-BE49-F238E27FC236}">
                  <a16:creationId xmlns:a16="http://schemas.microsoft.com/office/drawing/2014/main" id="{00000000-0008-0000-0200-00001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675" name="Check Box 603" hidden="1">
              <a:extLst>
                <a:ext uri="{63B3BB69-23CF-44E3-9099-C40C66FF867C}">
                  <a14:compatExt spid="_x0000_s3675"/>
                </a:ext>
                <a:ext uri="{FF2B5EF4-FFF2-40B4-BE49-F238E27FC236}">
                  <a16:creationId xmlns:a16="http://schemas.microsoft.com/office/drawing/2014/main" id="{00000000-0008-0000-0200-00005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46</xdr:row>
          <xdr:rowOff>792480</xdr:rowOff>
        </xdr:from>
        <xdr:to>
          <xdr:col>15</xdr:col>
          <xdr:colOff>441960</xdr:colOff>
          <xdr:row>47</xdr:row>
          <xdr:rowOff>152400</xdr:rowOff>
        </xdr:to>
        <xdr:sp macro="" textlink="">
          <xdr:nvSpPr>
            <xdr:cNvPr id="3676" name="Check Box 604" hidden="1">
              <a:extLst>
                <a:ext uri="{63B3BB69-23CF-44E3-9099-C40C66FF867C}">
                  <a14:compatExt spid="_x0000_s3676"/>
                </a:ext>
                <a:ext uri="{FF2B5EF4-FFF2-40B4-BE49-F238E27FC236}">
                  <a16:creationId xmlns:a16="http://schemas.microsoft.com/office/drawing/2014/main" id="{00000000-0008-0000-0200-00005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77" name="Check Box 605" hidden="1">
              <a:extLst>
                <a:ext uri="{63B3BB69-23CF-44E3-9099-C40C66FF867C}">
                  <a14:compatExt spid="_x0000_s3677"/>
                </a:ext>
                <a:ext uri="{FF2B5EF4-FFF2-40B4-BE49-F238E27FC236}">
                  <a16:creationId xmlns:a16="http://schemas.microsoft.com/office/drawing/2014/main" id="{00000000-0008-0000-0200-00005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78" name="Check Box 606" hidden="1">
              <a:extLst>
                <a:ext uri="{63B3BB69-23CF-44E3-9099-C40C66FF867C}">
                  <a14:compatExt spid="_x0000_s3678"/>
                </a:ext>
                <a:ext uri="{FF2B5EF4-FFF2-40B4-BE49-F238E27FC236}">
                  <a16:creationId xmlns:a16="http://schemas.microsoft.com/office/drawing/2014/main" id="{00000000-0008-0000-0200-00005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79" name="Check Box 607" hidden="1">
              <a:extLst>
                <a:ext uri="{63B3BB69-23CF-44E3-9099-C40C66FF867C}">
                  <a14:compatExt spid="_x0000_s3679"/>
                </a:ext>
                <a:ext uri="{FF2B5EF4-FFF2-40B4-BE49-F238E27FC236}">
                  <a16:creationId xmlns:a16="http://schemas.microsoft.com/office/drawing/2014/main" id="{00000000-0008-0000-0200-00005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0" name="Check Box 608" hidden="1">
              <a:extLst>
                <a:ext uri="{63B3BB69-23CF-44E3-9099-C40C66FF867C}">
                  <a14:compatExt spid="_x0000_s3680"/>
                </a:ext>
                <a:ext uri="{FF2B5EF4-FFF2-40B4-BE49-F238E27FC236}">
                  <a16:creationId xmlns:a16="http://schemas.microsoft.com/office/drawing/2014/main" id="{00000000-0008-0000-0200-00006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1" name="Check Box 609" hidden="1">
              <a:extLst>
                <a:ext uri="{63B3BB69-23CF-44E3-9099-C40C66FF867C}">
                  <a14:compatExt spid="_x0000_s3681"/>
                </a:ext>
                <a:ext uri="{FF2B5EF4-FFF2-40B4-BE49-F238E27FC236}">
                  <a16:creationId xmlns:a16="http://schemas.microsoft.com/office/drawing/2014/main" id="{00000000-0008-0000-0200-00006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2" name="Check Box 610" hidden="1">
              <a:extLst>
                <a:ext uri="{63B3BB69-23CF-44E3-9099-C40C66FF867C}">
                  <a14:compatExt spid="_x0000_s3682"/>
                </a:ext>
                <a:ext uri="{FF2B5EF4-FFF2-40B4-BE49-F238E27FC236}">
                  <a16:creationId xmlns:a16="http://schemas.microsoft.com/office/drawing/2014/main" id="{00000000-0008-0000-0200-00006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3" name="Check Box 611" hidden="1">
              <a:extLst>
                <a:ext uri="{63B3BB69-23CF-44E3-9099-C40C66FF867C}">
                  <a14:compatExt spid="_x0000_s3683"/>
                </a:ext>
                <a:ext uri="{FF2B5EF4-FFF2-40B4-BE49-F238E27FC236}">
                  <a16:creationId xmlns:a16="http://schemas.microsoft.com/office/drawing/2014/main" id="{00000000-0008-0000-0200-00006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4" name="Check Box 612" hidden="1">
              <a:extLst>
                <a:ext uri="{63B3BB69-23CF-44E3-9099-C40C66FF867C}">
                  <a14:compatExt spid="_x0000_s3684"/>
                </a:ext>
                <a:ext uri="{FF2B5EF4-FFF2-40B4-BE49-F238E27FC236}">
                  <a16:creationId xmlns:a16="http://schemas.microsoft.com/office/drawing/2014/main" id="{00000000-0008-0000-0200-00006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5" name="Check Box 613" hidden="1">
              <a:extLst>
                <a:ext uri="{63B3BB69-23CF-44E3-9099-C40C66FF867C}">
                  <a14:compatExt spid="_x0000_s3685"/>
                </a:ext>
                <a:ext uri="{FF2B5EF4-FFF2-40B4-BE49-F238E27FC236}">
                  <a16:creationId xmlns:a16="http://schemas.microsoft.com/office/drawing/2014/main" id="{00000000-0008-0000-0200-00006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6" name="Check Box 614" hidden="1">
              <a:extLst>
                <a:ext uri="{63B3BB69-23CF-44E3-9099-C40C66FF867C}">
                  <a14:compatExt spid="_x0000_s3686"/>
                </a:ext>
                <a:ext uri="{FF2B5EF4-FFF2-40B4-BE49-F238E27FC236}">
                  <a16:creationId xmlns:a16="http://schemas.microsoft.com/office/drawing/2014/main" id="{00000000-0008-0000-0200-00006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7" name="Check Box 615" hidden="1">
              <a:extLst>
                <a:ext uri="{63B3BB69-23CF-44E3-9099-C40C66FF867C}">
                  <a14:compatExt spid="_x0000_s3687"/>
                </a:ext>
                <a:ext uri="{FF2B5EF4-FFF2-40B4-BE49-F238E27FC236}">
                  <a16:creationId xmlns:a16="http://schemas.microsoft.com/office/drawing/2014/main" id="{00000000-0008-0000-0200-00006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8" name="Check Box 616" hidden="1">
              <a:extLst>
                <a:ext uri="{63B3BB69-23CF-44E3-9099-C40C66FF867C}">
                  <a14:compatExt spid="_x0000_s3688"/>
                </a:ext>
                <a:ext uri="{FF2B5EF4-FFF2-40B4-BE49-F238E27FC236}">
                  <a16:creationId xmlns:a16="http://schemas.microsoft.com/office/drawing/2014/main" id="{00000000-0008-0000-0200-00006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89" name="Check Box 617" hidden="1">
              <a:extLst>
                <a:ext uri="{63B3BB69-23CF-44E3-9099-C40C66FF867C}">
                  <a14:compatExt spid="_x0000_s3689"/>
                </a:ext>
                <a:ext uri="{FF2B5EF4-FFF2-40B4-BE49-F238E27FC236}">
                  <a16:creationId xmlns:a16="http://schemas.microsoft.com/office/drawing/2014/main" id="{00000000-0008-0000-0200-00006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0" name="Check Box 618" hidden="1">
              <a:extLst>
                <a:ext uri="{63B3BB69-23CF-44E3-9099-C40C66FF867C}">
                  <a14:compatExt spid="_x0000_s3690"/>
                </a:ext>
                <a:ext uri="{FF2B5EF4-FFF2-40B4-BE49-F238E27FC236}">
                  <a16:creationId xmlns:a16="http://schemas.microsoft.com/office/drawing/2014/main" id="{00000000-0008-0000-0200-00006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1" name="Check Box 619" hidden="1">
              <a:extLst>
                <a:ext uri="{63B3BB69-23CF-44E3-9099-C40C66FF867C}">
                  <a14:compatExt spid="_x0000_s3691"/>
                </a:ext>
                <a:ext uri="{FF2B5EF4-FFF2-40B4-BE49-F238E27FC236}">
                  <a16:creationId xmlns:a16="http://schemas.microsoft.com/office/drawing/2014/main" id="{00000000-0008-0000-0200-00006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2" name="Check Box 620" hidden="1">
              <a:extLst>
                <a:ext uri="{63B3BB69-23CF-44E3-9099-C40C66FF867C}">
                  <a14:compatExt spid="_x0000_s3692"/>
                </a:ext>
                <a:ext uri="{FF2B5EF4-FFF2-40B4-BE49-F238E27FC236}">
                  <a16:creationId xmlns:a16="http://schemas.microsoft.com/office/drawing/2014/main" id="{00000000-0008-0000-0200-00006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3" name="Check Box 621" hidden="1">
              <a:extLst>
                <a:ext uri="{63B3BB69-23CF-44E3-9099-C40C66FF867C}">
                  <a14:compatExt spid="_x0000_s3693"/>
                </a:ext>
                <a:ext uri="{FF2B5EF4-FFF2-40B4-BE49-F238E27FC236}">
                  <a16:creationId xmlns:a16="http://schemas.microsoft.com/office/drawing/2014/main" id="{00000000-0008-0000-0200-00006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4" name="Check Box 622" hidden="1">
              <a:extLst>
                <a:ext uri="{63B3BB69-23CF-44E3-9099-C40C66FF867C}">
                  <a14:compatExt spid="_x0000_s3694"/>
                </a:ext>
                <a:ext uri="{FF2B5EF4-FFF2-40B4-BE49-F238E27FC236}">
                  <a16:creationId xmlns:a16="http://schemas.microsoft.com/office/drawing/2014/main" id="{00000000-0008-0000-0200-00006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5" name="Check Box 623" hidden="1">
              <a:extLst>
                <a:ext uri="{63B3BB69-23CF-44E3-9099-C40C66FF867C}">
                  <a14:compatExt spid="_x0000_s3695"/>
                </a:ext>
                <a:ext uri="{FF2B5EF4-FFF2-40B4-BE49-F238E27FC236}">
                  <a16:creationId xmlns:a16="http://schemas.microsoft.com/office/drawing/2014/main" id="{00000000-0008-0000-0200-00006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6" name="Check Box 624" hidden="1">
              <a:extLst>
                <a:ext uri="{63B3BB69-23CF-44E3-9099-C40C66FF867C}">
                  <a14:compatExt spid="_x0000_s3696"/>
                </a:ext>
                <a:ext uri="{FF2B5EF4-FFF2-40B4-BE49-F238E27FC236}">
                  <a16:creationId xmlns:a16="http://schemas.microsoft.com/office/drawing/2014/main" id="{00000000-0008-0000-0200-00007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7" name="Check Box 625" hidden="1">
              <a:extLst>
                <a:ext uri="{63B3BB69-23CF-44E3-9099-C40C66FF867C}">
                  <a14:compatExt spid="_x0000_s3697"/>
                </a:ext>
                <a:ext uri="{FF2B5EF4-FFF2-40B4-BE49-F238E27FC236}">
                  <a16:creationId xmlns:a16="http://schemas.microsoft.com/office/drawing/2014/main" id="{00000000-0008-0000-0200-00007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8" name="Check Box 626" hidden="1">
              <a:extLst>
                <a:ext uri="{63B3BB69-23CF-44E3-9099-C40C66FF867C}">
                  <a14:compatExt spid="_x0000_s3698"/>
                </a:ext>
                <a:ext uri="{FF2B5EF4-FFF2-40B4-BE49-F238E27FC236}">
                  <a16:creationId xmlns:a16="http://schemas.microsoft.com/office/drawing/2014/main" id="{00000000-0008-0000-0200-00007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699" name="Check Box 627" hidden="1">
              <a:extLst>
                <a:ext uri="{63B3BB69-23CF-44E3-9099-C40C66FF867C}">
                  <a14:compatExt spid="_x0000_s3699"/>
                </a:ext>
                <a:ext uri="{FF2B5EF4-FFF2-40B4-BE49-F238E27FC236}">
                  <a16:creationId xmlns:a16="http://schemas.microsoft.com/office/drawing/2014/main" id="{00000000-0008-0000-0200-00007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0" name="Check Box 628" hidden="1">
              <a:extLst>
                <a:ext uri="{63B3BB69-23CF-44E3-9099-C40C66FF867C}">
                  <a14:compatExt spid="_x0000_s3700"/>
                </a:ext>
                <a:ext uri="{FF2B5EF4-FFF2-40B4-BE49-F238E27FC236}">
                  <a16:creationId xmlns:a16="http://schemas.microsoft.com/office/drawing/2014/main" id="{00000000-0008-0000-0200-00007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1" name="Check Box 629" hidden="1">
              <a:extLst>
                <a:ext uri="{63B3BB69-23CF-44E3-9099-C40C66FF867C}">
                  <a14:compatExt spid="_x0000_s3701"/>
                </a:ext>
                <a:ext uri="{FF2B5EF4-FFF2-40B4-BE49-F238E27FC236}">
                  <a16:creationId xmlns:a16="http://schemas.microsoft.com/office/drawing/2014/main" id="{00000000-0008-0000-0200-00007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2" name="Check Box 630" hidden="1">
              <a:extLst>
                <a:ext uri="{63B3BB69-23CF-44E3-9099-C40C66FF867C}">
                  <a14:compatExt spid="_x0000_s3702"/>
                </a:ext>
                <a:ext uri="{FF2B5EF4-FFF2-40B4-BE49-F238E27FC236}">
                  <a16:creationId xmlns:a16="http://schemas.microsoft.com/office/drawing/2014/main" id="{00000000-0008-0000-0200-00007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3" name="Check Box 631" hidden="1">
              <a:extLst>
                <a:ext uri="{63B3BB69-23CF-44E3-9099-C40C66FF867C}">
                  <a14:compatExt spid="_x0000_s3703"/>
                </a:ext>
                <a:ext uri="{FF2B5EF4-FFF2-40B4-BE49-F238E27FC236}">
                  <a16:creationId xmlns:a16="http://schemas.microsoft.com/office/drawing/2014/main" id="{00000000-0008-0000-0200-00007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4" name="Check Box 632" hidden="1">
              <a:extLst>
                <a:ext uri="{63B3BB69-23CF-44E3-9099-C40C66FF867C}">
                  <a14:compatExt spid="_x0000_s3704"/>
                </a:ext>
                <a:ext uri="{FF2B5EF4-FFF2-40B4-BE49-F238E27FC236}">
                  <a16:creationId xmlns:a16="http://schemas.microsoft.com/office/drawing/2014/main" id="{00000000-0008-0000-0200-00007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5" name="Check Box 633" hidden="1">
              <a:extLst>
                <a:ext uri="{63B3BB69-23CF-44E3-9099-C40C66FF867C}">
                  <a14:compatExt spid="_x0000_s3705"/>
                </a:ext>
                <a:ext uri="{FF2B5EF4-FFF2-40B4-BE49-F238E27FC236}">
                  <a16:creationId xmlns:a16="http://schemas.microsoft.com/office/drawing/2014/main" id="{00000000-0008-0000-0200-00007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6" name="Check Box 634" hidden="1">
              <a:extLst>
                <a:ext uri="{63B3BB69-23CF-44E3-9099-C40C66FF867C}">
                  <a14:compatExt spid="_x0000_s3706"/>
                </a:ext>
                <a:ext uri="{FF2B5EF4-FFF2-40B4-BE49-F238E27FC236}">
                  <a16:creationId xmlns:a16="http://schemas.microsoft.com/office/drawing/2014/main" id="{00000000-0008-0000-0200-00007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7" name="Check Box 635" hidden="1">
              <a:extLst>
                <a:ext uri="{63B3BB69-23CF-44E3-9099-C40C66FF867C}">
                  <a14:compatExt spid="_x0000_s3707"/>
                </a:ext>
                <a:ext uri="{FF2B5EF4-FFF2-40B4-BE49-F238E27FC236}">
                  <a16:creationId xmlns:a16="http://schemas.microsoft.com/office/drawing/2014/main" id="{00000000-0008-0000-0200-00007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8" name="Check Box 636" hidden="1">
              <a:extLst>
                <a:ext uri="{63B3BB69-23CF-44E3-9099-C40C66FF867C}">
                  <a14:compatExt spid="_x0000_s3708"/>
                </a:ext>
                <a:ext uri="{FF2B5EF4-FFF2-40B4-BE49-F238E27FC236}">
                  <a16:creationId xmlns:a16="http://schemas.microsoft.com/office/drawing/2014/main" id="{00000000-0008-0000-0200-00007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09" name="Check Box 637" hidden="1">
              <a:extLst>
                <a:ext uri="{63B3BB69-23CF-44E3-9099-C40C66FF867C}">
                  <a14:compatExt spid="_x0000_s3709"/>
                </a:ext>
                <a:ext uri="{FF2B5EF4-FFF2-40B4-BE49-F238E27FC236}">
                  <a16:creationId xmlns:a16="http://schemas.microsoft.com/office/drawing/2014/main" id="{00000000-0008-0000-0200-00007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0" name="Check Box 638" hidden="1">
              <a:extLst>
                <a:ext uri="{63B3BB69-23CF-44E3-9099-C40C66FF867C}">
                  <a14:compatExt spid="_x0000_s3710"/>
                </a:ext>
                <a:ext uri="{FF2B5EF4-FFF2-40B4-BE49-F238E27FC236}">
                  <a16:creationId xmlns:a16="http://schemas.microsoft.com/office/drawing/2014/main" id="{00000000-0008-0000-0200-00007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1" name="Check Box 639" hidden="1">
              <a:extLst>
                <a:ext uri="{63B3BB69-23CF-44E3-9099-C40C66FF867C}">
                  <a14:compatExt spid="_x0000_s3711"/>
                </a:ext>
                <a:ext uri="{FF2B5EF4-FFF2-40B4-BE49-F238E27FC236}">
                  <a16:creationId xmlns:a16="http://schemas.microsoft.com/office/drawing/2014/main" id="{00000000-0008-0000-0200-00007F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2" name="Check Box 640" hidden="1">
              <a:extLst>
                <a:ext uri="{63B3BB69-23CF-44E3-9099-C40C66FF867C}">
                  <a14:compatExt spid="_x0000_s3712"/>
                </a:ext>
                <a:ext uri="{FF2B5EF4-FFF2-40B4-BE49-F238E27FC236}">
                  <a16:creationId xmlns:a16="http://schemas.microsoft.com/office/drawing/2014/main" id="{00000000-0008-0000-0200-000080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3" name="Check Box 641" hidden="1">
              <a:extLst>
                <a:ext uri="{63B3BB69-23CF-44E3-9099-C40C66FF867C}">
                  <a14:compatExt spid="_x0000_s3713"/>
                </a:ext>
                <a:ext uri="{FF2B5EF4-FFF2-40B4-BE49-F238E27FC236}">
                  <a16:creationId xmlns:a16="http://schemas.microsoft.com/office/drawing/2014/main" id="{00000000-0008-0000-0200-000081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4" name="Check Box 642" hidden="1">
              <a:extLst>
                <a:ext uri="{63B3BB69-23CF-44E3-9099-C40C66FF867C}">
                  <a14:compatExt spid="_x0000_s3714"/>
                </a:ext>
                <a:ext uri="{FF2B5EF4-FFF2-40B4-BE49-F238E27FC236}">
                  <a16:creationId xmlns:a16="http://schemas.microsoft.com/office/drawing/2014/main" id="{00000000-0008-0000-0200-000082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5" name="Check Box 643" hidden="1">
              <a:extLst>
                <a:ext uri="{63B3BB69-23CF-44E3-9099-C40C66FF867C}">
                  <a14:compatExt spid="_x0000_s3715"/>
                </a:ext>
                <a:ext uri="{FF2B5EF4-FFF2-40B4-BE49-F238E27FC236}">
                  <a16:creationId xmlns:a16="http://schemas.microsoft.com/office/drawing/2014/main" id="{00000000-0008-0000-0200-000083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6" name="Check Box 644" hidden="1">
              <a:extLst>
                <a:ext uri="{63B3BB69-23CF-44E3-9099-C40C66FF867C}">
                  <a14:compatExt spid="_x0000_s3716"/>
                </a:ext>
                <a:ext uri="{FF2B5EF4-FFF2-40B4-BE49-F238E27FC236}">
                  <a16:creationId xmlns:a16="http://schemas.microsoft.com/office/drawing/2014/main" id="{00000000-0008-0000-0200-000084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7" name="Check Box 645" hidden="1">
              <a:extLst>
                <a:ext uri="{63B3BB69-23CF-44E3-9099-C40C66FF867C}">
                  <a14:compatExt spid="_x0000_s3717"/>
                </a:ext>
                <a:ext uri="{FF2B5EF4-FFF2-40B4-BE49-F238E27FC236}">
                  <a16:creationId xmlns:a16="http://schemas.microsoft.com/office/drawing/2014/main" id="{00000000-0008-0000-0200-000085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8" name="Check Box 646" hidden="1">
              <a:extLst>
                <a:ext uri="{63B3BB69-23CF-44E3-9099-C40C66FF867C}">
                  <a14:compatExt spid="_x0000_s3718"/>
                </a:ext>
                <a:ext uri="{FF2B5EF4-FFF2-40B4-BE49-F238E27FC236}">
                  <a16:creationId xmlns:a16="http://schemas.microsoft.com/office/drawing/2014/main" id="{00000000-0008-0000-0200-000086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19" name="Check Box 647" hidden="1">
              <a:extLst>
                <a:ext uri="{63B3BB69-23CF-44E3-9099-C40C66FF867C}">
                  <a14:compatExt spid="_x0000_s3719"/>
                </a:ext>
                <a:ext uri="{FF2B5EF4-FFF2-40B4-BE49-F238E27FC236}">
                  <a16:creationId xmlns:a16="http://schemas.microsoft.com/office/drawing/2014/main" id="{00000000-0008-0000-0200-000087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0" name="Check Box 648" hidden="1">
              <a:extLst>
                <a:ext uri="{63B3BB69-23CF-44E3-9099-C40C66FF867C}">
                  <a14:compatExt spid="_x0000_s3720"/>
                </a:ext>
                <a:ext uri="{FF2B5EF4-FFF2-40B4-BE49-F238E27FC236}">
                  <a16:creationId xmlns:a16="http://schemas.microsoft.com/office/drawing/2014/main" id="{00000000-0008-0000-0200-000088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1" name="Check Box 649" hidden="1">
              <a:extLst>
                <a:ext uri="{63B3BB69-23CF-44E3-9099-C40C66FF867C}">
                  <a14:compatExt spid="_x0000_s3721"/>
                </a:ext>
                <a:ext uri="{FF2B5EF4-FFF2-40B4-BE49-F238E27FC236}">
                  <a16:creationId xmlns:a16="http://schemas.microsoft.com/office/drawing/2014/main" id="{00000000-0008-0000-0200-000089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2" name="Check Box 650" hidden="1">
              <a:extLst>
                <a:ext uri="{63B3BB69-23CF-44E3-9099-C40C66FF867C}">
                  <a14:compatExt spid="_x0000_s3722"/>
                </a:ext>
                <a:ext uri="{FF2B5EF4-FFF2-40B4-BE49-F238E27FC236}">
                  <a16:creationId xmlns:a16="http://schemas.microsoft.com/office/drawing/2014/main" id="{00000000-0008-0000-0200-00008A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3" name="Check Box 651" hidden="1">
              <a:extLst>
                <a:ext uri="{63B3BB69-23CF-44E3-9099-C40C66FF867C}">
                  <a14:compatExt spid="_x0000_s3723"/>
                </a:ext>
                <a:ext uri="{FF2B5EF4-FFF2-40B4-BE49-F238E27FC236}">
                  <a16:creationId xmlns:a16="http://schemas.microsoft.com/office/drawing/2014/main" id="{00000000-0008-0000-0200-00008B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4" name="Check Box 652" hidden="1">
              <a:extLst>
                <a:ext uri="{63B3BB69-23CF-44E3-9099-C40C66FF867C}">
                  <a14:compatExt spid="_x0000_s3724"/>
                </a:ext>
                <a:ext uri="{FF2B5EF4-FFF2-40B4-BE49-F238E27FC236}">
                  <a16:creationId xmlns:a16="http://schemas.microsoft.com/office/drawing/2014/main" id="{00000000-0008-0000-0200-00008C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5" name="Check Box 653" hidden="1">
              <a:extLst>
                <a:ext uri="{63B3BB69-23CF-44E3-9099-C40C66FF867C}">
                  <a14:compatExt spid="_x0000_s3725"/>
                </a:ext>
                <a:ext uri="{FF2B5EF4-FFF2-40B4-BE49-F238E27FC236}">
                  <a16:creationId xmlns:a16="http://schemas.microsoft.com/office/drawing/2014/main" id="{00000000-0008-0000-0200-00008D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60960</xdr:colOff>
          <xdr:row>47</xdr:row>
          <xdr:rowOff>0</xdr:rowOff>
        </xdr:from>
        <xdr:to>
          <xdr:col>15</xdr:col>
          <xdr:colOff>441960</xdr:colOff>
          <xdr:row>48</xdr:row>
          <xdr:rowOff>30480</xdr:rowOff>
        </xdr:to>
        <xdr:sp macro="" textlink="">
          <xdr:nvSpPr>
            <xdr:cNvPr id="3726" name="Check Box 654" hidden="1">
              <a:extLst>
                <a:ext uri="{63B3BB69-23CF-44E3-9099-C40C66FF867C}">
                  <a14:compatExt spid="_x0000_s3726"/>
                </a:ext>
                <a:ext uri="{FF2B5EF4-FFF2-40B4-BE49-F238E27FC236}">
                  <a16:creationId xmlns:a16="http://schemas.microsoft.com/office/drawing/2014/main" id="{00000000-0008-0000-0200-00008E0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dg_aqve_com/Documents/Planification_CAG_2025-2026.xlsx" TargetMode="External"/><Relationship Id="rId2" Type="http://schemas.openxmlformats.org/officeDocument/2006/relationships/externalLinkPath" Target="https://aqve456-my.sharepoint.com/personal/dg_aqve_com/Documents/Planification_CAG_2025-2026.xlsx" TargetMode="External"/><Relationship Id="rId1" Type="http://schemas.openxmlformats.org/officeDocument/2006/relationships/externalLinkPath" Target="/personal/dg_aqve_com/Documents/Planification_CAG_2025-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lendrier CAG 24-2025"/>
      <sheetName val="Documentation"/>
      <sheetName val="Planification annuelle"/>
      <sheetName val="Membres de la CAG"/>
      <sheetName val="Critères_Formation de base"/>
      <sheetName val="Options de liste"/>
      <sheetName val="Renseignements du demandeur"/>
      <sheetName val="A) Registre des projets EESA®"/>
      <sheetName val="A) Expérience de travail"/>
      <sheetName val="A) Registre des projets VEA®"/>
      <sheetName val="B-C)  Formations EESA® et VEA®"/>
      <sheetName val="À propos de"/>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qve.com/wp-content/uploads/2024/11/CT_D001-Criteres-agrement-TCR-V2-FR-version-finale-approuveeCA_rev2025-1.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17" Type="http://schemas.openxmlformats.org/officeDocument/2006/relationships/ctrlProp" Target="../ctrlProps/ctrlProp115.xml"/><Relationship Id="rId21" Type="http://schemas.openxmlformats.org/officeDocument/2006/relationships/ctrlProp" Target="../ctrlProps/ctrlProp19.xml"/><Relationship Id="rId42" Type="http://schemas.openxmlformats.org/officeDocument/2006/relationships/ctrlProp" Target="../ctrlProps/ctrlProp40.xml"/><Relationship Id="rId63" Type="http://schemas.openxmlformats.org/officeDocument/2006/relationships/ctrlProp" Target="../ctrlProps/ctrlProp61.xml"/><Relationship Id="rId84" Type="http://schemas.openxmlformats.org/officeDocument/2006/relationships/ctrlProp" Target="../ctrlProps/ctrlProp82.xml"/><Relationship Id="rId138" Type="http://schemas.openxmlformats.org/officeDocument/2006/relationships/ctrlProp" Target="../ctrlProps/ctrlProp136.xml"/><Relationship Id="rId159" Type="http://schemas.openxmlformats.org/officeDocument/2006/relationships/ctrlProp" Target="../ctrlProps/ctrlProp157.xml"/><Relationship Id="rId107" Type="http://schemas.openxmlformats.org/officeDocument/2006/relationships/ctrlProp" Target="../ctrlProps/ctrlProp105.xml"/><Relationship Id="rId11" Type="http://schemas.openxmlformats.org/officeDocument/2006/relationships/ctrlProp" Target="../ctrlProps/ctrlProp9.xml"/><Relationship Id="rId32" Type="http://schemas.openxmlformats.org/officeDocument/2006/relationships/ctrlProp" Target="../ctrlProps/ctrlProp30.xml"/><Relationship Id="rId53" Type="http://schemas.openxmlformats.org/officeDocument/2006/relationships/ctrlProp" Target="../ctrlProps/ctrlProp51.xml"/><Relationship Id="rId74" Type="http://schemas.openxmlformats.org/officeDocument/2006/relationships/ctrlProp" Target="../ctrlProps/ctrlProp72.xml"/><Relationship Id="rId128" Type="http://schemas.openxmlformats.org/officeDocument/2006/relationships/ctrlProp" Target="../ctrlProps/ctrlProp126.xml"/><Relationship Id="rId149" Type="http://schemas.openxmlformats.org/officeDocument/2006/relationships/ctrlProp" Target="../ctrlProps/ctrlProp147.xml"/><Relationship Id="rId5" Type="http://schemas.openxmlformats.org/officeDocument/2006/relationships/ctrlProp" Target="../ctrlProps/ctrlProp3.xml"/><Relationship Id="rId95" Type="http://schemas.openxmlformats.org/officeDocument/2006/relationships/ctrlProp" Target="../ctrlProps/ctrlProp93.xml"/><Relationship Id="rId22" Type="http://schemas.openxmlformats.org/officeDocument/2006/relationships/ctrlProp" Target="../ctrlProps/ctrlProp20.xml"/><Relationship Id="rId43" Type="http://schemas.openxmlformats.org/officeDocument/2006/relationships/ctrlProp" Target="../ctrlProps/ctrlProp41.xml"/><Relationship Id="rId64" Type="http://schemas.openxmlformats.org/officeDocument/2006/relationships/ctrlProp" Target="../ctrlProps/ctrlProp62.xml"/><Relationship Id="rId118" Type="http://schemas.openxmlformats.org/officeDocument/2006/relationships/ctrlProp" Target="../ctrlProps/ctrlProp116.xml"/><Relationship Id="rId139" Type="http://schemas.openxmlformats.org/officeDocument/2006/relationships/ctrlProp" Target="../ctrlProps/ctrlProp137.xml"/><Relationship Id="rId80" Type="http://schemas.openxmlformats.org/officeDocument/2006/relationships/ctrlProp" Target="../ctrlProps/ctrlProp78.xml"/><Relationship Id="rId85" Type="http://schemas.openxmlformats.org/officeDocument/2006/relationships/ctrlProp" Target="../ctrlProps/ctrlProp83.xml"/><Relationship Id="rId150" Type="http://schemas.openxmlformats.org/officeDocument/2006/relationships/ctrlProp" Target="../ctrlProps/ctrlProp148.xml"/><Relationship Id="rId155" Type="http://schemas.openxmlformats.org/officeDocument/2006/relationships/ctrlProp" Target="../ctrlProps/ctrlProp153.xml"/><Relationship Id="rId12" Type="http://schemas.openxmlformats.org/officeDocument/2006/relationships/ctrlProp" Target="../ctrlProps/ctrlProp10.xml"/><Relationship Id="rId17" Type="http://schemas.openxmlformats.org/officeDocument/2006/relationships/ctrlProp" Target="../ctrlProps/ctrlProp15.xml"/><Relationship Id="rId33" Type="http://schemas.openxmlformats.org/officeDocument/2006/relationships/ctrlProp" Target="../ctrlProps/ctrlProp31.xml"/><Relationship Id="rId38" Type="http://schemas.openxmlformats.org/officeDocument/2006/relationships/ctrlProp" Target="../ctrlProps/ctrlProp36.xml"/><Relationship Id="rId59" Type="http://schemas.openxmlformats.org/officeDocument/2006/relationships/ctrlProp" Target="../ctrlProps/ctrlProp57.xml"/><Relationship Id="rId103" Type="http://schemas.openxmlformats.org/officeDocument/2006/relationships/ctrlProp" Target="../ctrlProps/ctrlProp101.xml"/><Relationship Id="rId108" Type="http://schemas.openxmlformats.org/officeDocument/2006/relationships/ctrlProp" Target="../ctrlProps/ctrlProp106.xml"/><Relationship Id="rId124" Type="http://schemas.openxmlformats.org/officeDocument/2006/relationships/ctrlProp" Target="../ctrlProps/ctrlProp122.xml"/><Relationship Id="rId129" Type="http://schemas.openxmlformats.org/officeDocument/2006/relationships/ctrlProp" Target="../ctrlProps/ctrlProp127.xml"/><Relationship Id="rId54" Type="http://schemas.openxmlformats.org/officeDocument/2006/relationships/ctrlProp" Target="../ctrlProps/ctrlProp52.xml"/><Relationship Id="rId70" Type="http://schemas.openxmlformats.org/officeDocument/2006/relationships/ctrlProp" Target="../ctrlProps/ctrlProp68.xml"/><Relationship Id="rId75" Type="http://schemas.openxmlformats.org/officeDocument/2006/relationships/ctrlProp" Target="../ctrlProps/ctrlProp73.xml"/><Relationship Id="rId91" Type="http://schemas.openxmlformats.org/officeDocument/2006/relationships/ctrlProp" Target="../ctrlProps/ctrlProp89.xml"/><Relationship Id="rId96" Type="http://schemas.openxmlformats.org/officeDocument/2006/relationships/ctrlProp" Target="../ctrlProps/ctrlProp94.xml"/><Relationship Id="rId140" Type="http://schemas.openxmlformats.org/officeDocument/2006/relationships/ctrlProp" Target="../ctrlProps/ctrlProp138.xml"/><Relationship Id="rId145" Type="http://schemas.openxmlformats.org/officeDocument/2006/relationships/ctrlProp" Target="../ctrlProps/ctrlProp143.xml"/><Relationship Id="rId1" Type="http://schemas.openxmlformats.org/officeDocument/2006/relationships/drawing" Target="../drawings/drawing2.xml"/><Relationship Id="rId6" Type="http://schemas.openxmlformats.org/officeDocument/2006/relationships/ctrlProp" Target="../ctrlProps/ctrlProp4.xml"/><Relationship Id="rId23" Type="http://schemas.openxmlformats.org/officeDocument/2006/relationships/ctrlProp" Target="../ctrlProps/ctrlProp21.xml"/><Relationship Id="rId28" Type="http://schemas.openxmlformats.org/officeDocument/2006/relationships/ctrlProp" Target="../ctrlProps/ctrlProp26.xml"/><Relationship Id="rId49" Type="http://schemas.openxmlformats.org/officeDocument/2006/relationships/ctrlProp" Target="../ctrlProps/ctrlProp47.xml"/><Relationship Id="rId114" Type="http://schemas.openxmlformats.org/officeDocument/2006/relationships/ctrlProp" Target="../ctrlProps/ctrlProp112.xml"/><Relationship Id="rId119" Type="http://schemas.openxmlformats.org/officeDocument/2006/relationships/ctrlProp" Target="../ctrlProps/ctrlProp117.xml"/><Relationship Id="rId44" Type="http://schemas.openxmlformats.org/officeDocument/2006/relationships/ctrlProp" Target="../ctrlProps/ctrlProp42.xml"/><Relationship Id="rId60" Type="http://schemas.openxmlformats.org/officeDocument/2006/relationships/ctrlProp" Target="../ctrlProps/ctrlProp58.xml"/><Relationship Id="rId65" Type="http://schemas.openxmlformats.org/officeDocument/2006/relationships/ctrlProp" Target="../ctrlProps/ctrlProp63.xml"/><Relationship Id="rId81" Type="http://schemas.openxmlformats.org/officeDocument/2006/relationships/ctrlProp" Target="../ctrlProps/ctrlProp79.xml"/><Relationship Id="rId86" Type="http://schemas.openxmlformats.org/officeDocument/2006/relationships/ctrlProp" Target="../ctrlProps/ctrlProp84.xml"/><Relationship Id="rId130" Type="http://schemas.openxmlformats.org/officeDocument/2006/relationships/ctrlProp" Target="../ctrlProps/ctrlProp128.xml"/><Relationship Id="rId135" Type="http://schemas.openxmlformats.org/officeDocument/2006/relationships/ctrlProp" Target="../ctrlProps/ctrlProp133.xml"/><Relationship Id="rId151" Type="http://schemas.openxmlformats.org/officeDocument/2006/relationships/ctrlProp" Target="../ctrlProps/ctrlProp149.xml"/><Relationship Id="rId156" Type="http://schemas.openxmlformats.org/officeDocument/2006/relationships/ctrlProp" Target="../ctrlProps/ctrlProp154.xml"/><Relationship Id="rId13" Type="http://schemas.openxmlformats.org/officeDocument/2006/relationships/ctrlProp" Target="../ctrlProps/ctrlProp11.xml"/><Relationship Id="rId18" Type="http://schemas.openxmlformats.org/officeDocument/2006/relationships/ctrlProp" Target="../ctrlProps/ctrlProp16.xml"/><Relationship Id="rId39" Type="http://schemas.openxmlformats.org/officeDocument/2006/relationships/ctrlProp" Target="../ctrlProps/ctrlProp37.xml"/><Relationship Id="rId109" Type="http://schemas.openxmlformats.org/officeDocument/2006/relationships/ctrlProp" Target="../ctrlProps/ctrlProp107.xml"/><Relationship Id="rId34" Type="http://schemas.openxmlformats.org/officeDocument/2006/relationships/ctrlProp" Target="../ctrlProps/ctrlProp32.xml"/><Relationship Id="rId50" Type="http://schemas.openxmlformats.org/officeDocument/2006/relationships/ctrlProp" Target="../ctrlProps/ctrlProp48.xml"/><Relationship Id="rId55" Type="http://schemas.openxmlformats.org/officeDocument/2006/relationships/ctrlProp" Target="../ctrlProps/ctrlProp53.xml"/><Relationship Id="rId76" Type="http://schemas.openxmlformats.org/officeDocument/2006/relationships/ctrlProp" Target="../ctrlProps/ctrlProp74.xml"/><Relationship Id="rId97" Type="http://schemas.openxmlformats.org/officeDocument/2006/relationships/ctrlProp" Target="../ctrlProps/ctrlProp95.xml"/><Relationship Id="rId104" Type="http://schemas.openxmlformats.org/officeDocument/2006/relationships/ctrlProp" Target="../ctrlProps/ctrlProp102.xml"/><Relationship Id="rId120" Type="http://schemas.openxmlformats.org/officeDocument/2006/relationships/ctrlProp" Target="../ctrlProps/ctrlProp118.xml"/><Relationship Id="rId125" Type="http://schemas.openxmlformats.org/officeDocument/2006/relationships/ctrlProp" Target="../ctrlProps/ctrlProp123.xml"/><Relationship Id="rId141" Type="http://schemas.openxmlformats.org/officeDocument/2006/relationships/ctrlProp" Target="../ctrlProps/ctrlProp139.xml"/><Relationship Id="rId146" Type="http://schemas.openxmlformats.org/officeDocument/2006/relationships/ctrlProp" Target="../ctrlProps/ctrlProp144.xml"/><Relationship Id="rId7" Type="http://schemas.openxmlformats.org/officeDocument/2006/relationships/ctrlProp" Target="../ctrlProps/ctrlProp5.xml"/><Relationship Id="rId71" Type="http://schemas.openxmlformats.org/officeDocument/2006/relationships/ctrlProp" Target="../ctrlProps/ctrlProp69.xml"/><Relationship Id="rId92" Type="http://schemas.openxmlformats.org/officeDocument/2006/relationships/ctrlProp" Target="../ctrlProps/ctrlProp90.xml"/><Relationship Id="rId2" Type="http://schemas.openxmlformats.org/officeDocument/2006/relationships/vmlDrawing" Target="../drawings/vmlDrawing1.vml"/><Relationship Id="rId29" Type="http://schemas.openxmlformats.org/officeDocument/2006/relationships/ctrlProp" Target="../ctrlProps/ctrlProp27.xml"/><Relationship Id="rId24" Type="http://schemas.openxmlformats.org/officeDocument/2006/relationships/ctrlProp" Target="../ctrlProps/ctrlProp22.xml"/><Relationship Id="rId40" Type="http://schemas.openxmlformats.org/officeDocument/2006/relationships/ctrlProp" Target="../ctrlProps/ctrlProp38.xml"/><Relationship Id="rId45" Type="http://schemas.openxmlformats.org/officeDocument/2006/relationships/ctrlProp" Target="../ctrlProps/ctrlProp43.xml"/><Relationship Id="rId66" Type="http://schemas.openxmlformats.org/officeDocument/2006/relationships/ctrlProp" Target="../ctrlProps/ctrlProp64.xml"/><Relationship Id="rId87" Type="http://schemas.openxmlformats.org/officeDocument/2006/relationships/ctrlProp" Target="../ctrlProps/ctrlProp85.xml"/><Relationship Id="rId110" Type="http://schemas.openxmlformats.org/officeDocument/2006/relationships/ctrlProp" Target="../ctrlProps/ctrlProp108.xml"/><Relationship Id="rId115" Type="http://schemas.openxmlformats.org/officeDocument/2006/relationships/ctrlProp" Target="../ctrlProps/ctrlProp113.xml"/><Relationship Id="rId131" Type="http://schemas.openxmlformats.org/officeDocument/2006/relationships/ctrlProp" Target="../ctrlProps/ctrlProp129.xml"/><Relationship Id="rId136" Type="http://schemas.openxmlformats.org/officeDocument/2006/relationships/ctrlProp" Target="../ctrlProps/ctrlProp134.xml"/><Relationship Id="rId157" Type="http://schemas.openxmlformats.org/officeDocument/2006/relationships/ctrlProp" Target="../ctrlProps/ctrlProp155.xml"/><Relationship Id="rId61" Type="http://schemas.openxmlformats.org/officeDocument/2006/relationships/ctrlProp" Target="../ctrlProps/ctrlProp59.xml"/><Relationship Id="rId82" Type="http://schemas.openxmlformats.org/officeDocument/2006/relationships/ctrlProp" Target="../ctrlProps/ctrlProp80.xml"/><Relationship Id="rId152" Type="http://schemas.openxmlformats.org/officeDocument/2006/relationships/ctrlProp" Target="../ctrlProps/ctrlProp150.xml"/><Relationship Id="rId19" Type="http://schemas.openxmlformats.org/officeDocument/2006/relationships/ctrlProp" Target="../ctrlProps/ctrlProp17.xml"/><Relationship Id="rId14" Type="http://schemas.openxmlformats.org/officeDocument/2006/relationships/ctrlProp" Target="../ctrlProps/ctrlProp12.xml"/><Relationship Id="rId30" Type="http://schemas.openxmlformats.org/officeDocument/2006/relationships/ctrlProp" Target="../ctrlProps/ctrlProp28.xml"/><Relationship Id="rId35" Type="http://schemas.openxmlformats.org/officeDocument/2006/relationships/ctrlProp" Target="../ctrlProps/ctrlProp33.xml"/><Relationship Id="rId56" Type="http://schemas.openxmlformats.org/officeDocument/2006/relationships/ctrlProp" Target="../ctrlProps/ctrlProp54.xml"/><Relationship Id="rId77" Type="http://schemas.openxmlformats.org/officeDocument/2006/relationships/ctrlProp" Target="../ctrlProps/ctrlProp75.xml"/><Relationship Id="rId100" Type="http://schemas.openxmlformats.org/officeDocument/2006/relationships/ctrlProp" Target="../ctrlProps/ctrlProp98.xml"/><Relationship Id="rId105" Type="http://schemas.openxmlformats.org/officeDocument/2006/relationships/ctrlProp" Target="../ctrlProps/ctrlProp103.xml"/><Relationship Id="rId126" Type="http://schemas.openxmlformats.org/officeDocument/2006/relationships/ctrlProp" Target="../ctrlProps/ctrlProp124.xml"/><Relationship Id="rId147" Type="http://schemas.openxmlformats.org/officeDocument/2006/relationships/ctrlProp" Target="../ctrlProps/ctrlProp145.xml"/><Relationship Id="rId8" Type="http://schemas.openxmlformats.org/officeDocument/2006/relationships/ctrlProp" Target="../ctrlProps/ctrlProp6.xml"/><Relationship Id="rId51" Type="http://schemas.openxmlformats.org/officeDocument/2006/relationships/ctrlProp" Target="../ctrlProps/ctrlProp49.xml"/><Relationship Id="rId72" Type="http://schemas.openxmlformats.org/officeDocument/2006/relationships/ctrlProp" Target="../ctrlProps/ctrlProp70.xml"/><Relationship Id="rId93" Type="http://schemas.openxmlformats.org/officeDocument/2006/relationships/ctrlProp" Target="../ctrlProps/ctrlProp91.xml"/><Relationship Id="rId98" Type="http://schemas.openxmlformats.org/officeDocument/2006/relationships/ctrlProp" Target="../ctrlProps/ctrlProp96.xml"/><Relationship Id="rId121" Type="http://schemas.openxmlformats.org/officeDocument/2006/relationships/ctrlProp" Target="../ctrlProps/ctrlProp119.xml"/><Relationship Id="rId142" Type="http://schemas.openxmlformats.org/officeDocument/2006/relationships/ctrlProp" Target="../ctrlProps/ctrlProp140.xml"/><Relationship Id="rId3" Type="http://schemas.openxmlformats.org/officeDocument/2006/relationships/ctrlProp" Target="../ctrlProps/ctrlProp1.xml"/><Relationship Id="rId25" Type="http://schemas.openxmlformats.org/officeDocument/2006/relationships/ctrlProp" Target="../ctrlProps/ctrlProp23.xml"/><Relationship Id="rId46" Type="http://schemas.openxmlformats.org/officeDocument/2006/relationships/ctrlProp" Target="../ctrlProps/ctrlProp44.xml"/><Relationship Id="rId67" Type="http://schemas.openxmlformats.org/officeDocument/2006/relationships/ctrlProp" Target="../ctrlProps/ctrlProp65.xml"/><Relationship Id="rId116" Type="http://schemas.openxmlformats.org/officeDocument/2006/relationships/ctrlProp" Target="../ctrlProps/ctrlProp114.xml"/><Relationship Id="rId137" Type="http://schemas.openxmlformats.org/officeDocument/2006/relationships/ctrlProp" Target="../ctrlProps/ctrlProp135.xml"/><Relationship Id="rId158" Type="http://schemas.openxmlformats.org/officeDocument/2006/relationships/ctrlProp" Target="../ctrlProps/ctrlProp156.xml"/><Relationship Id="rId20" Type="http://schemas.openxmlformats.org/officeDocument/2006/relationships/ctrlProp" Target="../ctrlProps/ctrlProp18.xml"/><Relationship Id="rId41" Type="http://schemas.openxmlformats.org/officeDocument/2006/relationships/ctrlProp" Target="../ctrlProps/ctrlProp39.xml"/><Relationship Id="rId62" Type="http://schemas.openxmlformats.org/officeDocument/2006/relationships/ctrlProp" Target="../ctrlProps/ctrlProp60.xml"/><Relationship Id="rId83" Type="http://schemas.openxmlformats.org/officeDocument/2006/relationships/ctrlProp" Target="../ctrlProps/ctrlProp81.xml"/><Relationship Id="rId88" Type="http://schemas.openxmlformats.org/officeDocument/2006/relationships/ctrlProp" Target="../ctrlProps/ctrlProp86.xml"/><Relationship Id="rId111" Type="http://schemas.openxmlformats.org/officeDocument/2006/relationships/ctrlProp" Target="../ctrlProps/ctrlProp109.xml"/><Relationship Id="rId132" Type="http://schemas.openxmlformats.org/officeDocument/2006/relationships/ctrlProp" Target="../ctrlProps/ctrlProp130.xml"/><Relationship Id="rId153" Type="http://schemas.openxmlformats.org/officeDocument/2006/relationships/ctrlProp" Target="../ctrlProps/ctrlProp151.xml"/><Relationship Id="rId15" Type="http://schemas.openxmlformats.org/officeDocument/2006/relationships/ctrlProp" Target="../ctrlProps/ctrlProp13.xml"/><Relationship Id="rId36" Type="http://schemas.openxmlformats.org/officeDocument/2006/relationships/ctrlProp" Target="../ctrlProps/ctrlProp34.xml"/><Relationship Id="rId57" Type="http://schemas.openxmlformats.org/officeDocument/2006/relationships/ctrlProp" Target="../ctrlProps/ctrlProp55.xml"/><Relationship Id="rId106" Type="http://schemas.openxmlformats.org/officeDocument/2006/relationships/ctrlProp" Target="../ctrlProps/ctrlProp104.xml"/><Relationship Id="rId127" Type="http://schemas.openxmlformats.org/officeDocument/2006/relationships/ctrlProp" Target="../ctrlProps/ctrlProp125.xml"/><Relationship Id="rId10" Type="http://schemas.openxmlformats.org/officeDocument/2006/relationships/ctrlProp" Target="../ctrlProps/ctrlProp8.xml"/><Relationship Id="rId31" Type="http://schemas.openxmlformats.org/officeDocument/2006/relationships/ctrlProp" Target="../ctrlProps/ctrlProp29.xml"/><Relationship Id="rId52" Type="http://schemas.openxmlformats.org/officeDocument/2006/relationships/ctrlProp" Target="../ctrlProps/ctrlProp50.xml"/><Relationship Id="rId73" Type="http://schemas.openxmlformats.org/officeDocument/2006/relationships/ctrlProp" Target="../ctrlProps/ctrlProp71.xml"/><Relationship Id="rId78" Type="http://schemas.openxmlformats.org/officeDocument/2006/relationships/ctrlProp" Target="../ctrlProps/ctrlProp76.xml"/><Relationship Id="rId94" Type="http://schemas.openxmlformats.org/officeDocument/2006/relationships/ctrlProp" Target="../ctrlProps/ctrlProp92.xml"/><Relationship Id="rId99" Type="http://schemas.openxmlformats.org/officeDocument/2006/relationships/ctrlProp" Target="../ctrlProps/ctrlProp97.xml"/><Relationship Id="rId101" Type="http://schemas.openxmlformats.org/officeDocument/2006/relationships/ctrlProp" Target="../ctrlProps/ctrlProp99.xml"/><Relationship Id="rId122" Type="http://schemas.openxmlformats.org/officeDocument/2006/relationships/ctrlProp" Target="../ctrlProps/ctrlProp120.xml"/><Relationship Id="rId143" Type="http://schemas.openxmlformats.org/officeDocument/2006/relationships/ctrlProp" Target="../ctrlProps/ctrlProp141.xml"/><Relationship Id="rId148" Type="http://schemas.openxmlformats.org/officeDocument/2006/relationships/ctrlProp" Target="../ctrlProps/ctrlProp146.xml"/><Relationship Id="rId4" Type="http://schemas.openxmlformats.org/officeDocument/2006/relationships/ctrlProp" Target="../ctrlProps/ctrlProp2.xml"/><Relationship Id="rId9" Type="http://schemas.openxmlformats.org/officeDocument/2006/relationships/ctrlProp" Target="../ctrlProps/ctrlProp7.xml"/><Relationship Id="rId26" Type="http://schemas.openxmlformats.org/officeDocument/2006/relationships/ctrlProp" Target="../ctrlProps/ctrlProp24.xml"/><Relationship Id="rId47" Type="http://schemas.openxmlformats.org/officeDocument/2006/relationships/ctrlProp" Target="../ctrlProps/ctrlProp45.xml"/><Relationship Id="rId68" Type="http://schemas.openxmlformats.org/officeDocument/2006/relationships/ctrlProp" Target="../ctrlProps/ctrlProp66.xml"/><Relationship Id="rId89" Type="http://schemas.openxmlformats.org/officeDocument/2006/relationships/ctrlProp" Target="../ctrlProps/ctrlProp87.xml"/><Relationship Id="rId112" Type="http://schemas.openxmlformats.org/officeDocument/2006/relationships/ctrlProp" Target="../ctrlProps/ctrlProp110.xml"/><Relationship Id="rId133" Type="http://schemas.openxmlformats.org/officeDocument/2006/relationships/ctrlProp" Target="../ctrlProps/ctrlProp131.xml"/><Relationship Id="rId154" Type="http://schemas.openxmlformats.org/officeDocument/2006/relationships/ctrlProp" Target="../ctrlProps/ctrlProp152.xml"/><Relationship Id="rId16" Type="http://schemas.openxmlformats.org/officeDocument/2006/relationships/ctrlProp" Target="../ctrlProps/ctrlProp14.xml"/><Relationship Id="rId37" Type="http://schemas.openxmlformats.org/officeDocument/2006/relationships/ctrlProp" Target="../ctrlProps/ctrlProp35.xml"/><Relationship Id="rId58" Type="http://schemas.openxmlformats.org/officeDocument/2006/relationships/ctrlProp" Target="../ctrlProps/ctrlProp56.xml"/><Relationship Id="rId79" Type="http://schemas.openxmlformats.org/officeDocument/2006/relationships/ctrlProp" Target="../ctrlProps/ctrlProp77.xml"/><Relationship Id="rId102" Type="http://schemas.openxmlformats.org/officeDocument/2006/relationships/ctrlProp" Target="../ctrlProps/ctrlProp100.xml"/><Relationship Id="rId123" Type="http://schemas.openxmlformats.org/officeDocument/2006/relationships/ctrlProp" Target="../ctrlProps/ctrlProp121.xml"/><Relationship Id="rId144" Type="http://schemas.openxmlformats.org/officeDocument/2006/relationships/ctrlProp" Target="../ctrlProps/ctrlProp142.xml"/><Relationship Id="rId90" Type="http://schemas.openxmlformats.org/officeDocument/2006/relationships/ctrlProp" Target="../ctrlProps/ctrlProp88.xml"/><Relationship Id="rId27" Type="http://schemas.openxmlformats.org/officeDocument/2006/relationships/ctrlProp" Target="../ctrlProps/ctrlProp25.xml"/><Relationship Id="rId48" Type="http://schemas.openxmlformats.org/officeDocument/2006/relationships/ctrlProp" Target="../ctrlProps/ctrlProp46.xml"/><Relationship Id="rId69" Type="http://schemas.openxmlformats.org/officeDocument/2006/relationships/ctrlProp" Target="../ctrlProps/ctrlProp67.xml"/><Relationship Id="rId113" Type="http://schemas.openxmlformats.org/officeDocument/2006/relationships/ctrlProp" Target="../ctrlProps/ctrlProp111.xml"/><Relationship Id="rId134" Type="http://schemas.openxmlformats.org/officeDocument/2006/relationships/ctrlProp" Target="../ctrlProps/ctrlProp13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D3C922-F8E3-4E3C-A6F4-0483C0F4C83D}">
  <dimension ref="B1:P253"/>
  <sheetViews>
    <sheetView workbookViewId="0">
      <selection activeCell="F19" sqref="F19"/>
    </sheetView>
  </sheetViews>
  <sheetFormatPr defaultColWidth="11.42578125" defaultRowHeight="14.45"/>
  <cols>
    <col min="1" max="1" width="2.28515625" customWidth="1"/>
    <col min="2" max="11" width="9.7109375" style="102" customWidth="1"/>
    <col min="12" max="12" width="18.85546875" style="102" customWidth="1"/>
  </cols>
  <sheetData>
    <row r="1" spans="2:16" s="94" customFormat="1" ht="36.6">
      <c r="B1" s="117"/>
      <c r="C1" s="117"/>
      <c r="D1" s="117"/>
      <c r="E1" s="117"/>
      <c r="F1" s="93"/>
      <c r="G1" s="93"/>
      <c r="H1" s="93"/>
      <c r="I1" s="93"/>
      <c r="J1" s="93"/>
      <c r="K1" s="93"/>
      <c r="L1" s="93"/>
    </row>
    <row r="2" spans="2:16" s="94" customFormat="1" ht="36.6">
      <c r="B2" s="117"/>
      <c r="C2" s="117"/>
      <c r="D2" s="117"/>
      <c r="E2" s="117"/>
      <c r="F2" s="93"/>
      <c r="G2" s="93"/>
      <c r="H2" s="93"/>
      <c r="I2" s="93"/>
      <c r="J2" s="93"/>
      <c r="K2" s="93"/>
      <c r="L2" s="93"/>
    </row>
    <row r="3" spans="2:16" s="96" customFormat="1" ht="15" thickBot="1">
      <c r="B3" s="95"/>
      <c r="C3" s="93"/>
      <c r="D3" s="93"/>
      <c r="E3" s="93"/>
      <c r="F3" s="93"/>
      <c r="G3" s="93"/>
      <c r="H3" s="93"/>
      <c r="I3" s="93"/>
      <c r="J3" s="93"/>
      <c r="K3" s="93"/>
      <c r="L3" s="93"/>
    </row>
    <row r="4" spans="2:16" s="96" customFormat="1" ht="258.60000000000002" customHeight="1">
      <c r="B4" s="118" t="s">
        <v>0</v>
      </c>
      <c r="C4" s="119"/>
      <c r="D4" s="119"/>
      <c r="E4" s="119"/>
      <c r="F4" s="119"/>
      <c r="G4" s="119"/>
      <c r="H4" s="119"/>
      <c r="I4" s="119"/>
      <c r="J4" s="119"/>
      <c r="K4" s="119"/>
      <c r="L4" s="120"/>
    </row>
    <row r="5" spans="2:16" s="96" customFormat="1" ht="6" customHeight="1">
      <c r="B5" s="97"/>
      <c r="C5" s="93"/>
      <c r="D5" s="93"/>
      <c r="E5" s="93"/>
      <c r="F5" s="93"/>
      <c r="G5" s="93"/>
      <c r="H5" s="93"/>
      <c r="I5" s="93"/>
      <c r="J5" s="93"/>
      <c r="K5" s="93"/>
      <c r="L5" s="98"/>
    </row>
    <row r="6" spans="2:16" s="96" customFormat="1" ht="19.899999999999999" customHeight="1" thickBot="1">
      <c r="B6" s="121" t="s">
        <v>1</v>
      </c>
      <c r="C6" s="122"/>
      <c r="D6" s="122"/>
      <c r="E6" s="122"/>
      <c r="F6" s="122"/>
      <c r="G6" s="122"/>
      <c r="H6" s="122"/>
      <c r="I6" s="122"/>
      <c r="J6" s="122"/>
      <c r="K6" s="122"/>
      <c r="L6" s="123"/>
      <c r="M6" s="113"/>
      <c r="N6" s="113"/>
      <c r="O6" s="113"/>
      <c r="P6" s="113"/>
    </row>
    <row r="7" spans="2:16" s="96" customFormat="1" ht="16.149999999999999" customHeight="1" thickBot="1">
      <c r="B7" s="93"/>
      <c r="C7" s="93"/>
      <c r="D7" s="93"/>
      <c r="E7" s="93"/>
      <c r="F7" s="93"/>
      <c r="G7" s="93"/>
      <c r="H7" s="93"/>
      <c r="I7" s="93"/>
      <c r="J7" s="93"/>
      <c r="K7" s="93"/>
      <c r="L7" s="93"/>
    </row>
    <row r="8" spans="2:16" s="96" customFormat="1" ht="55.15" customHeight="1" thickBot="1">
      <c r="B8" s="114" t="s">
        <v>2</v>
      </c>
      <c r="C8" s="115"/>
      <c r="D8" s="115"/>
      <c r="E8" s="115"/>
      <c r="F8" s="115"/>
      <c r="G8" s="115"/>
      <c r="H8" s="115"/>
      <c r="I8" s="115"/>
      <c r="J8" s="115"/>
      <c r="K8" s="115"/>
      <c r="L8" s="116"/>
    </row>
    <row r="9" spans="2:16" s="96" customFormat="1" ht="16.149999999999999" customHeight="1" thickBot="1">
      <c r="B9" s="93"/>
      <c r="C9" s="93"/>
      <c r="D9" s="93"/>
      <c r="E9" s="93"/>
      <c r="F9" s="93"/>
      <c r="G9" s="93"/>
      <c r="H9" s="93"/>
      <c r="I9" s="93"/>
      <c r="J9" s="93"/>
      <c r="K9" s="93"/>
      <c r="L9" s="93"/>
    </row>
    <row r="10" spans="2:16" s="96" customFormat="1" ht="55.15" customHeight="1" thickBot="1">
      <c r="B10" s="114" t="s">
        <v>3</v>
      </c>
      <c r="C10" s="115"/>
      <c r="D10" s="115"/>
      <c r="E10" s="115"/>
      <c r="F10" s="115"/>
      <c r="G10" s="115"/>
      <c r="H10" s="115"/>
      <c r="I10" s="115"/>
      <c r="J10" s="115"/>
      <c r="K10" s="115"/>
      <c r="L10" s="116"/>
    </row>
    <row r="11" spans="2:16" s="96" customFormat="1">
      <c r="B11" s="93"/>
      <c r="C11" s="93"/>
      <c r="D11" s="93"/>
      <c r="E11" s="93"/>
      <c r="F11" s="93"/>
      <c r="G11" s="93"/>
      <c r="H11" s="93"/>
      <c r="I11" s="93"/>
      <c r="J11" s="93"/>
      <c r="K11" s="93"/>
      <c r="L11" s="93"/>
    </row>
    <row r="12" spans="2:16" s="96" customFormat="1">
      <c r="B12" s="99"/>
      <c r="C12" s="93"/>
      <c r="D12" s="93"/>
      <c r="E12" s="93"/>
      <c r="F12" s="93"/>
      <c r="G12" s="93"/>
      <c r="H12" s="93"/>
      <c r="I12" s="93"/>
      <c r="J12" s="93"/>
      <c r="K12" s="93"/>
      <c r="L12" s="93"/>
    </row>
    <row r="13" spans="2:16" s="96" customFormat="1">
      <c r="B13" s="100" t="s">
        <v>4</v>
      </c>
      <c r="D13" s="101"/>
      <c r="E13" s="93"/>
      <c r="F13" s="93"/>
      <c r="G13" s="93"/>
      <c r="H13" s="93"/>
      <c r="I13" s="93"/>
      <c r="J13" s="93"/>
      <c r="K13" s="93"/>
      <c r="L13" s="93"/>
    </row>
    <row r="14" spans="2:16" s="96" customFormat="1">
      <c r="B14" s="100" t="s">
        <v>5</v>
      </c>
      <c r="E14" s="93"/>
      <c r="F14" s="93"/>
      <c r="G14" s="93"/>
      <c r="H14" s="93"/>
      <c r="I14" s="93"/>
      <c r="J14" s="93"/>
      <c r="K14" s="93"/>
      <c r="L14" s="93"/>
    </row>
    <row r="15" spans="2:16" s="96" customFormat="1">
      <c r="B15" s="95"/>
      <c r="C15" s="93"/>
      <c r="D15" s="93"/>
      <c r="E15" s="93"/>
      <c r="F15" s="93"/>
      <c r="G15" s="93"/>
      <c r="H15" s="93"/>
      <c r="I15" s="93"/>
      <c r="J15" s="93"/>
      <c r="K15" s="93"/>
      <c r="L15" s="93"/>
    </row>
    <row r="16" spans="2:16" s="96" customFormat="1">
      <c r="B16" s="93"/>
      <c r="C16" s="93"/>
      <c r="D16" s="93"/>
      <c r="E16" s="93"/>
      <c r="F16" s="93"/>
      <c r="G16" s="93"/>
      <c r="H16" s="93"/>
      <c r="I16" s="93"/>
      <c r="J16" s="93"/>
      <c r="K16" s="93"/>
      <c r="L16" s="93"/>
    </row>
    <row r="17" spans="2:12" s="96" customFormat="1">
      <c r="B17" s="93"/>
      <c r="C17" s="93"/>
      <c r="D17" s="93"/>
      <c r="E17" s="93"/>
      <c r="F17" s="93"/>
      <c r="G17" s="93"/>
      <c r="H17" s="93"/>
      <c r="I17" s="93"/>
      <c r="J17" s="93"/>
      <c r="K17" s="93"/>
      <c r="L17" s="93"/>
    </row>
    <row r="18" spans="2:12" s="96" customFormat="1">
      <c r="B18" s="93"/>
      <c r="C18" s="93"/>
      <c r="D18" s="93"/>
      <c r="E18" s="93"/>
      <c r="F18" s="93"/>
      <c r="G18" s="93"/>
      <c r="H18" s="93"/>
      <c r="I18" s="93"/>
      <c r="J18" s="93"/>
      <c r="K18" s="93"/>
      <c r="L18" s="93"/>
    </row>
    <row r="19" spans="2:12" s="96" customFormat="1">
      <c r="B19" s="93"/>
      <c r="C19" s="93"/>
      <c r="D19" s="93"/>
      <c r="E19" s="93"/>
      <c r="F19" s="93"/>
      <c r="G19" s="93"/>
      <c r="H19" s="93"/>
      <c r="I19" s="93"/>
      <c r="J19" s="93"/>
      <c r="K19" s="93"/>
      <c r="L19" s="93"/>
    </row>
    <row r="20" spans="2:12" s="96" customFormat="1">
      <c r="B20" s="93"/>
      <c r="C20" s="93"/>
      <c r="D20" s="93"/>
      <c r="E20" s="93"/>
      <c r="F20" s="93"/>
      <c r="G20" s="93"/>
      <c r="H20" s="93"/>
      <c r="I20" s="93"/>
      <c r="J20" s="93"/>
      <c r="K20" s="93"/>
      <c r="L20" s="93"/>
    </row>
    <row r="21" spans="2:12" s="96" customFormat="1">
      <c r="B21" s="93"/>
      <c r="C21" s="93"/>
      <c r="D21" s="93"/>
      <c r="E21" s="93"/>
      <c r="F21" s="93"/>
      <c r="G21" s="93"/>
      <c r="H21" s="93"/>
      <c r="I21" s="93"/>
      <c r="J21" s="93"/>
      <c r="K21" s="93"/>
      <c r="L21" s="93"/>
    </row>
    <row r="22" spans="2:12" s="96" customFormat="1">
      <c r="B22" s="93"/>
      <c r="C22" s="93"/>
      <c r="D22" s="93"/>
      <c r="E22" s="93"/>
      <c r="F22" s="93"/>
      <c r="G22" s="93"/>
      <c r="H22" s="93"/>
      <c r="I22" s="93"/>
      <c r="J22" s="93"/>
      <c r="K22" s="93"/>
      <c r="L22" s="93"/>
    </row>
    <row r="23" spans="2:12" s="96" customFormat="1">
      <c r="B23" s="93"/>
      <c r="C23" s="93"/>
      <c r="D23" s="93"/>
      <c r="E23" s="93"/>
      <c r="F23" s="93"/>
      <c r="G23" s="93"/>
      <c r="H23" s="93"/>
      <c r="I23" s="93"/>
      <c r="J23" s="93"/>
      <c r="K23" s="93"/>
      <c r="L23" s="93"/>
    </row>
    <row r="24" spans="2:12" s="96" customFormat="1">
      <c r="B24" s="93"/>
      <c r="C24" s="93"/>
      <c r="D24" s="93"/>
      <c r="E24" s="93"/>
      <c r="F24" s="93"/>
      <c r="G24" s="93"/>
      <c r="H24" s="93"/>
      <c r="I24" s="93"/>
      <c r="J24" s="93"/>
      <c r="K24" s="93"/>
      <c r="L24" s="93"/>
    </row>
    <row r="25" spans="2:12" s="96" customFormat="1">
      <c r="B25" s="93"/>
      <c r="C25" s="93"/>
      <c r="D25" s="93"/>
      <c r="E25" s="93"/>
      <c r="F25" s="93"/>
      <c r="G25" s="93"/>
      <c r="H25" s="93"/>
      <c r="I25" s="93"/>
      <c r="J25" s="93"/>
      <c r="K25" s="93"/>
      <c r="L25" s="93"/>
    </row>
    <row r="26" spans="2:12" s="96" customFormat="1">
      <c r="B26" s="93"/>
      <c r="C26" s="93"/>
      <c r="D26" s="93"/>
      <c r="E26" s="93"/>
      <c r="F26" s="93"/>
      <c r="G26" s="93"/>
      <c r="H26" s="93"/>
      <c r="I26" s="93"/>
      <c r="J26" s="93"/>
      <c r="K26" s="93"/>
      <c r="L26" s="93"/>
    </row>
    <row r="27" spans="2:12" s="96" customFormat="1">
      <c r="B27" s="93"/>
      <c r="C27" s="93"/>
      <c r="D27" s="93"/>
      <c r="E27" s="93"/>
      <c r="F27" s="93"/>
      <c r="G27" s="93"/>
      <c r="H27" s="93"/>
      <c r="I27" s="93"/>
      <c r="J27" s="93"/>
      <c r="K27" s="93"/>
      <c r="L27" s="93"/>
    </row>
    <row r="28" spans="2:12" s="96" customFormat="1">
      <c r="B28" s="93"/>
      <c r="C28" s="93"/>
      <c r="D28" s="93"/>
      <c r="E28" s="93"/>
      <c r="F28" s="93"/>
      <c r="G28" s="93"/>
      <c r="H28" s="93"/>
      <c r="I28" s="93"/>
      <c r="J28" s="93"/>
      <c r="K28" s="93"/>
      <c r="L28" s="93"/>
    </row>
    <row r="29" spans="2:12" s="96" customFormat="1">
      <c r="B29" s="93"/>
      <c r="C29" s="93"/>
      <c r="D29" s="93"/>
      <c r="E29" s="93"/>
      <c r="F29" s="93"/>
      <c r="G29" s="93"/>
      <c r="H29" s="93"/>
      <c r="I29" s="93"/>
      <c r="J29" s="93"/>
      <c r="K29" s="93"/>
      <c r="L29" s="93"/>
    </row>
    <row r="30" spans="2:12" s="96" customFormat="1">
      <c r="B30" s="93"/>
      <c r="C30" s="93"/>
      <c r="D30" s="93"/>
      <c r="E30" s="93"/>
      <c r="F30" s="93"/>
      <c r="G30" s="93"/>
      <c r="H30" s="93"/>
      <c r="I30" s="93"/>
      <c r="J30" s="93"/>
      <c r="K30" s="93"/>
      <c r="L30" s="93"/>
    </row>
    <row r="31" spans="2:12" s="96" customFormat="1">
      <c r="B31" s="93"/>
      <c r="C31" s="93"/>
      <c r="D31" s="93"/>
      <c r="E31" s="93"/>
      <c r="F31" s="93"/>
      <c r="G31" s="93"/>
      <c r="H31" s="93"/>
      <c r="I31" s="93"/>
      <c r="J31" s="93"/>
      <c r="K31" s="93"/>
      <c r="L31" s="93"/>
    </row>
    <row r="32" spans="2:12" s="96" customFormat="1">
      <c r="B32" s="93"/>
      <c r="C32" s="93"/>
      <c r="D32" s="93"/>
      <c r="E32" s="93"/>
      <c r="F32" s="93"/>
      <c r="G32" s="93"/>
      <c r="H32" s="93"/>
      <c r="I32" s="93"/>
      <c r="J32" s="93"/>
      <c r="K32" s="93"/>
      <c r="L32" s="93"/>
    </row>
    <row r="33" spans="2:12" s="96" customFormat="1">
      <c r="B33" s="93"/>
      <c r="C33" s="93"/>
      <c r="D33" s="93"/>
      <c r="E33" s="93"/>
      <c r="F33" s="93"/>
      <c r="G33" s="93"/>
      <c r="H33" s="93"/>
      <c r="I33" s="93"/>
      <c r="J33" s="93"/>
      <c r="K33" s="93"/>
      <c r="L33" s="93"/>
    </row>
    <row r="34" spans="2:12" s="96" customFormat="1">
      <c r="B34" s="93"/>
      <c r="C34" s="93"/>
      <c r="D34" s="93"/>
      <c r="E34" s="93"/>
      <c r="F34" s="93"/>
      <c r="G34" s="93"/>
      <c r="H34" s="93"/>
      <c r="I34" s="93"/>
      <c r="J34" s="93"/>
      <c r="K34" s="93"/>
      <c r="L34" s="93"/>
    </row>
    <row r="35" spans="2:12" s="96" customFormat="1">
      <c r="B35" s="93"/>
      <c r="C35" s="93"/>
      <c r="D35" s="93"/>
      <c r="E35" s="93"/>
      <c r="F35" s="93"/>
      <c r="G35" s="93"/>
      <c r="H35" s="93"/>
      <c r="I35" s="93"/>
      <c r="J35" s="93"/>
      <c r="K35" s="93"/>
      <c r="L35" s="93"/>
    </row>
    <row r="36" spans="2:12" s="96" customFormat="1">
      <c r="B36" s="93"/>
      <c r="C36" s="93"/>
      <c r="D36" s="93"/>
      <c r="E36" s="93"/>
      <c r="F36" s="93"/>
      <c r="G36" s="93"/>
      <c r="H36" s="93"/>
      <c r="I36" s="93"/>
      <c r="J36" s="93"/>
      <c r="K36" s="93"/>
      <c r="L36" s="93"/>
    </row>
    <row r="37" spans="2:12" s="96" customFormat="1">
      <c r="B37" s="93"/>
      <c r="C37" s="93"/>
      <c r="D37" s="93"/>
      <c r="E37" s="93"/>
      <c r="F37" s="93"/>
      <c r="G37" s="93"/>
      <c r="H37" s="93"/>
      <c r="I37" s="93"/>
      <c r="J37" s="93"/>
      <c r="K37" s="93"/>
      <c r="L37" s="93"/>
    </row>
    <row r="38" spans="2:12" s="96" customFormat="1">
      <c r="B38" s="93"/>
      <c r="C38" s="93"/>
      <c r="D38" s="93"/>
      <c r="E38" s="93"/>
      <c r="F38" s="93"/>
      <c r="G38" s="93"/>
      <c r="H38" s="93"/>
      <c r="I38" s="93"/>
      <c r="J38" s="93"/>
      <c r="K38" s="93"/>
      <c r="L38" s="93"/>
    </row>
    <row r="39" spans="2:12" s="96" customFormat="1">
      <c r="B39" s="93"/>
      <c r="C39" s="93"/>
      <c r="D39" s="93"/>
      <c r="E39" s="93"/>
      <c r="F39" s="93"/>
      <c r="G39" s="93"/>
      <c r="H39" s="93"/>
      <c r="I39" s="93"/>
      <c r="J39" s="93"/>
      <c r="K39" s="93"/>
      <c r="L39" s="93"/>
    </row>
    <row r="40" spans="2:12" s="96" customFormat="1">
      <c r="B40" s="93"/>
      <c r="C40" s="93"/>
      <c r="D40" s="93"/>
      <c r="E40" s="93"/>
      <c r="F40" s="93"/>
      <c r="G40" s="93"/>
      <c r="H40" s="93"/>
      <c r="I40" s="93"/>
      <c r="J40" s="93"/>
      <c r="K40" s="93"/>
      <c r="L40" s="93"/>
    </row>
    <row r="41" spans="2:12" s="96" customFormat="1">
      <c r="B41" s="93"/>
      <c r="C41" s="93"/>
      <c r="D41" s="93"/>
      <c r="E41" s="93"/>
      <c r="F41" s="93"/>
      <c r="G41" s="93"/>
      <c r="H41" s="93"/>
      <c r="I41" s="93"/>
      <c r="J41" s="93"/>
      <c r="K41" s="93"/>
      <c r="L41" s="93"/>
    </row>
    <row r="42" spans="2:12" s="96" customFormat="1">
      <c r="B42" s="93"/>
      <c r="C42" s="93"/>
      <c r="D42" s="93"/>
      <c r="E42" s="93"/>
      <c r="F42" s="93"/>
      <c r="G42" s="93"/>
      <c r="H42" s="93"/>
      <c r="I42" s="93"/>
      <c r="J42" s="93"/>
      <c r="K42" s="93"/>
      <c r="L42" s="93"/>
    </row>
    <row r="43" spans="2:12" s="96" customFormat="1">
      <c r="B43" s="93"/>
      <c r="C43" s="93"/>
      <c r="D43" s="93"/>
      <c r="E43" s="93"/>
      <c r="F43" s="93"/>
      <c r="G43" s="93"/>
      <c r="H43" s="93"/>
      <c r="I43" s="93"/>
      <c r="J43" s="93"/>
      <c r="K43" s="93"/>
      <c r="L43" s="93"/>
    </row>
    <row r="44" spans="2:12" s="96" customFormat="1">
      <c r="B44" s="93"/>
      <c r="C44" s="93"/>
      <c r="D44" s="93"/>
      <c r="E44" s="93"/>
      <c r="F44" s="93"/>
      <c r="G44" s="93"/>
      <c r="H44" s="93"/>
      <c r="I44" s="93"/>
      <c r="J44" s="93"/>
      <c r="K44" s="93"/>
      <c r="L44" s="93"/>
    </row>
    <row r="45" spans="2:12" s="96" customFormat="1">
      <c r="B45" s="93"/>
      <c r="C45" s="93"/>
      <c r="D45" s="93"/>
      <c r="E45" s="93"/>
      <c r="F45" s="93"/>
      <c r="G45" s="93"/>
      <c r="H45" s="93"/>
      <c r="I45" s="93"/>
      <c r="J45" s="93"/>
      <c r="K45" s="93"/>
      <c r="L45" s="93"/>
    </row>
    <row r="46" spans="2:12" s="96" customFormat="1">
      <c r="B46" s="93"/>
      <c r="C46" s="93"/>
      <c r="D46" s="93"/>
      <c r="E46" s="93"/>
      <c r="F46" s="93"/>
      <c r="G46" s="93"/>
      <c r="H46" s="93"/>
      <c r="I46" s="93"/>
      <c r="J46" s="93"/>
      <c r="K46" s="93"/>
      <c r="L46" s="93"/>
    </row>
    <row r="47" spans="2:12" s="96" customFormat="1">
      <c r="B47" s="93"/>
      <c r="C47" s="93"/>
      <c r="D47" s="93"/>
      <c r="E47" s="93"/>
      <c r="F47" s="93"/>
      <c r="G47" s="93"/>
      <c r="H47" s="93"/>
      <c r="I47" s="93"/>
      <c r="J47" s="93"/>
      <c r="K47" s="93"/>
      <c r="L47" s="93"/>
    </row>
    <row r="48" spans="2:12" s="96" customFormat="1">
      <c r="B48" s="93"/>
      <c r="C48" s="93"/>
      <c r="D48" s="93"/>
      <c r="E48" s="93"/>
      <c r="F48" s="93"/>
      <c r="G48" s="93"/>
      <c r="H48" s="93"/>
      <c r="I48" s="93"/>
      <c r="J48" s="93"/>
      <c r="K48" s="93"/>
      <c r="L48" s="93"/>
    </row>
    <row r="49" spans="2:12" s="96" customFormat="1">
      <c r="B49" s="93"/>
      <c r="C49" s="93"/>
      <c r="D49" s="93"/>
      <c r="E49" s="93"/>
      <c r="F49" s="93"/>
      <c r="G49" s="93"/>
      <c r="H49" s="93"/>
      <c r="I49" s="93"/>
      <c r="J49" s="93"/>
      <c r="K49" s="93"/>
      <c r="L49" s="93"/>
    </row>
    <row r="50" spans="2:12" s="96" customFormat="1">
      <c r="B50" s="93"/>
      <c r="C50" s="93"/>
      <c r="D50" s="93"/>
      <c r="E50" s="93"/>
      <c r="F50" s="93"/>
      <c r="G50" s="93"/>
      <c r="H50" s="93"/>
      <c r="I50" s="93"/>
      <c r="J50" s="93"/>
      <c r="K50" s="93"/>
      <c r="L50" s="93"/>
    </row>
    <row r="51" spans="2:12" s="96" customFormat="1">
      <c r="B51" s="93"/>
      <c r="C51" s="93"/>
      <c r="D51" s="93"/>
      <c r="E51" s="93"/>
      <c r="F51" s="93"/>
      <c r="G51" s="93"/>
      <c r="H51" s="93"/>
      <c r="I51" s="93"/>
      <c r="J51" s="93"/>
      <c r="K51" s="93"/>
      <c r="L51" s="93"/>
    </row>
    <row r="52" spans="2:12" s="96" customFormat="1">
      <c r="B52" s="93"/>
      <c r="C52" s="93"/>
      <c r="D52" s="93"/>
      <c r="E52" s="93"/>
      <c r="F52" s="93"/>
      <c r="G52" s="93"/>
      <c r="H52" s="93"/>
      <c r="I52" s="93"/>
      <c r="J52" s="93"/>
      <c r="K52" s="93"/>
      <c r="L52" s="93"/>
    </row>
    <row r="53" spans="2:12" s="96" customFormat="1">
      <c r="B53" s="93"/>
      <c r="C53" s="93"/>
      <c r="D53" s="93"/>
      <c r="E53" s="93"/>
      <c r="F53" s="93"/>
      <c r="G53" s="93"/>
      <c r="H53" s="93"/>
      <c r="I53" s="93"/>
      <c r="J53" s="93"/>
      <c r="K53" s="93"/>
      <c r="L53" s="93"/>
    </row>
    <row r="54" spans="2:12" s="96" customFormat="1">
      <c r="B54" s="93"/>
      <c r="C54" s="93"/>
      <c r="D54" s="93"/>
      <c r="E54" s="93"/>
      <c r="F54" s="93"/>
      <c r="G54" s="93"/>
      <c r="H54" s="93"/>
      <c r="I54" s="93"/>
      <c r="J54" s="93"/>
      <c r="K54" s="93"/>
      <c r="L54" s="93"/>
    </row>
    <row r="55" spans="2:12" s="96" customFormat="1">
      <c r="B55" s="93"/>
      <c r="C55" s="93"/>
      <c r="D55" s="93"/>
      <c r="E55" s="93"/>
      <c r="F55" s="93"/>
      <c r="G55" s="93"/>
      <c r="H55" s="93"/>
      <c r="I55" s="93"/>
      <c r="J55" s="93"/>
      <c r="K55" s="93"/>
      <c r="L55" s="93"/>
    </row>
    <row r="56" spans="2:12" s="96" customFormat="1">
      <c r="B56" s="93"/>
      <c r="C56" s="93"/>
      <c r="D56" s="93"/>
      <c r="E56" s="93"/>
      <c r="F56" s="93"/>
      <c r="G56" s="93"/>
      <c r="H56" s="93"/>
      <c r="I56" s="93"/>
      <c r="J56" s="93"/>
      <c r="K56" s="93"/>
      <c r="L56" s="93"/>
    </row>
    <row r="57" spans="2:12" s="96" customFormat="1">
      <c r="B57" s="93"/>
      <c r="C57" s="93"/>
      <c r="D57" s="93"/>
      <c r="E57" s="93"/>
      <c r="F57" s="93"/>
      <c r="G57" s="93"/>
      <c r="H57" s="93"/>
      <c r="I57" s="93"/>
      <c r="J57" s="93"/>
      <c r="K57" s="93"/>
      <c r="L57" s="93"/>
    </row>
    <row r="58" spans="2:12" s="96" customFormat="1">
      <c r="B58" s="93"/>
      <c r="C58" s="93"/>
      <c r="D58" s="93"/>
      <c r="E58" s="93"/>
      <c r="F58" s="93"/>
      <c r="G58" s="93"/>
      <c r="H58" s="93"/>
      <c r="I58" s="93"/>
      <c r="J58" s="93"/>
      <c r="K58" s="93"/>
      <c r="L58" s="93"/>
    </row>
    <row r="59" spans="2:12" s="96" customFormat="1">
      <c r="B59" s="93"/>
      <c r="C59" s="93"/>
      <c r="D59" s="93"/>
      <c r="E59" s="93"/>
      <c r="F59" s="93"/>
      <c r="G59" s="93"/>
      <c r="H59" s="93"/>
      <c r="I59" s="93"/>
      <c r="J59" s="93"/>
      <c r="K59" s="93"/>
      <c r="L59" s="93"/>
    </row>
    <row r="60" spans="2:12" s="96" customFormat="1">
      <c r="B60" s="93"/>
      <c r="C60" s="93"/>
      <c r="D60" s="93"/>
      <c r="E60" s="93"/>
      <c r="F60" s="93"/>
      <c r="G60" s="93"/>
      <c r="H60" s="93"/>
      <c r="I60" s="93"/>
      <c r="J60" s="93"/>
      <c r="K60" s="93"/>
      <c r="L60" s="93"/>
    </row>
    <row r="61" spans="2:12" s="96" customFormat="1">
      <c r="B61" s="93"/>
      <c r="C61" s="93"/>
      <c r="D61" s="93"/>
      <c r="E61" s="93"/>
      <c r="F61" s="93"/>
      <c r="G61" s="93"/>
      <c r="H61" s="93"/>
      <c r="I61" s="93"/>
      <c r="J61" s="93"/>
      <c r="K61" s="93"/>
      <c r="L61" s="93"/>
    </row>
    <row r="62" spans="2:12" s="96" customFormat="1">
      <c r="B62" s="93"/>
      <c r="C62" s="93"/>
      <c r="D62" s="93"/>
      <c r="E62" s="93"/>
      <c r="F62" s="93"/>
      <c r="G62" s="93"/>
      <c r="H62" s="93"/>
      <c r="I62" s="93"/>
      <c r="J62" s="93"/>
      <c r="K62" s="93"/>
      <c r="L62" s="93"/>
    </row>
    <row r="63" spans="2:12" s="96" customFormat="1">
      <c r="B63" s="93"/>
      <c r="C63" s="93"/>
      <c r="D63" s="93"/>
      <c r="E63" s="93"/>
      <c r="F63" s="93"/>
      <c r="G63" s="93"/>
      <c r="H63" s="93"/>
      <c r="I63" s="93"/>
      <c r="J63" s="93"/>
      <c r="K63" s="93"/>
      <c r="L63" s="93"/>
    </row>
    <row r="64" spans="2:12" s="96" customFormat="1">
      <c r="B64" s="93"/>
      <c r="C64" s="93"/>
      <c r="D64" s="93"/>
      <c r="E64" s="93"/>
      <c r="F64" s="93"/>
      <c r="G64" s="93"/>
      <c r="H64" s="93"/>
      <c r="I64" s="93"/>
      <c r="J64" s="93"/>
      <c r="K64" s="93"/>
      <c r="L64" s="93"/>
    </row>
    <row r="65" spans="2:12" s="96" customFormat="1">
      <c r="B65" s="93"/>
      <c r="C65" s="93"/>
      <c r="D65" s="93"/>
      <c r="E65" s="93"/>
      <c r="F65" s="93"/>
      <c r="G65" s="93"/>
      <c r="H65" s="93"/>
      <c r="I65" s="93"/>
      <c r="J65" s="93"/>
      <c r="K65" s="93"/>
      <c r="L65" s="93"/>
    </row>
    <row r="66" spans="2:12" s="96" customFormat="1">
      <c r="B66" s="93"/>
      <c r="C66" s="93"/>
      <c r="D66" s="93"/>
      <c r="E66" s="93"/>
      <c r="F66" s="93"/>
      <c r="G66" s="93"/>
      <c r="H66" s="93"/>
      <c r="I66" s="93"/>
      <c r="J66" s="93"/>
      <c r="K66" s="93"/>
      <c r="L66" s="93"/>
    </row>
    <row r="67" spans="2:12" s="96" customFormat="1">
      <c r="B67" s="93"/>
      <c r="C67" s="93"/>
      <c r="D67" s="93"/>
      <c r="E67" s="93"/>
      <c r="F67" s="93"/>
      <c r="G67" s="93"/>
      <c r="H67" s="93"/>
      <c r="I67" s="93"/>
      <c r="J67" s="93"/>
      <c r="K67" s="93"/>
      <c r="L67" s="93"/>
    </row>
    <row r="68" spans="2:12" s="96" customFormat="1">
      <c r="B68" s="93"/>
      <c r="C68" s="93"/>
      <c r="D68" s="93"/>
      <c r="E68" s="93"/>
      <c r="F68" s="93"/>
      <c r="G68" s="93"/>
      <c r="H68" s="93"/>
      <c r="I68" s="93"/>
      <c r="J68" s="93"/>
      <c r="K68" s="93"/>
      <c r="L68" s="93"/>
    </row>
    <row r="69" spans="2:12" s="96" customFormat="1">
      <c r="B69" s="93"/>
      <c r="C69" s="93"/>
      <c r="D69" s="93"/>
      <c r="E69" s="93"/>
      <c r="F69" s="93"/>
      <c r="G69" s="93"/>
      <c r="H69" s="93"/>
      <c r="I69" s="93"/>
      <c r="J69" s="93"/>
      <c r="K69" s="93"/>
      <c r="L69" s="93"/>
    </row>
    <row r="70" spans="2:12" s="96" customFormat="1">
      <c r="B70" s="93"/>
      <c r="C70" s="93"/>
      <c r="D70" s="93"/>
      <c r="E70" s="93"/>
      <c r="F70" s="93"/>
      <c r="G70" s="93"/>
      <c r="H70" s="93"/>
      <c r="I70" s="93"/>
      <c r="J70" s="93"/>
      <c r="K70" s="93"/>
      <c r="L70" s="93"/>
    </row>
    <row r="71" spans="2:12" s="96" customFormat="1">
      <c r="B71" s="93"/>
      <c r="C71" s="93"/>
      <c r="D71" s="93"/>
      <c r="E71" s="93"/>
      <c r="F71" s="93"/>
      <c r="G71" s="93"/>
      <c r="H71" s="93"/>
      <c r="I71" s="93"/>
      <c r="J71" s="93"/>
      <c r="K71" s="93"/>
      <c r="L71" s="93"/>
    </row>
    <row r="72" spans="2:12" s="96" customFormat="1">
      <c r="B72" s="93"/>
      <c r="C72" s="93"/>
      <c r="D72" s="93"/>
      <c r="E72" s="93"/>
      <c r="F72" s="93"/>
      <c r="G72" s="93"/>
      <c r="H72" s="93"/>
      <c r="I72" s="93"/>
      <c r="J72" s="93"/>
      <c r="K72" s="93"/>
      <c r="L72" s="93"/>
    </row>
    <row r="73" spans="2:12" s="96" customFormat="1">
      <c r="B73" s="93"/>
      <c r="C73" s="93"/>
      <c r="D73" s="93"/>
      <c r="E73" s="93"/>
      <c r="F73" s="93"/>
      <c r="G73" s="93"/>
      <c r="H73" s="93"/>
      <c r="I73" s="93"/>
      <c r="J73" s="93"/>
      <c r="K73" s="93"/>
      <c r="L73" s="93"/>
    </row>
    <row r="74" spans="2:12" s="96" customFormat="1">
      <c r="B74" s="93"/>
      <c r="C74" s="93"/>
      <c r="D74" s="93"/>
      <c r="E74" s="93"/>
      <c r="F74" s="93"/>
      <c r="G74" s="93"/>
      <c r="H74" s="93"/>
      <c r="I74" s="93"/>
      <c r="J74" s="93"/>
      <c r="K74" s="93"/>
      <c r="L74" s="93"/>
    </row>
    <row r="75" spans="2:12" s="96" customFormat="1">
      <c r="B75" s="93"/>
      <c r="C75" s="93"/>
      <c r="D75" s="93"/>
      <c r="E75" s="93"/>
      <c r="F75" s="93"/>
      <c r="G75" s="93"/>
      <c r="H75" s="93"/>
      <c r="I75" s="93"/>
      <c r="J75" s="93"/>
      <c r="K75" s="93"/>
      <c r="L75" s="93"/>
    </row>
    <row r="76" spans="2:12" s="96" customFormat="1">
      <c r="B76" s="93"/>
      <c r="C76" s="93"/>
      <c r="D76" s="93"/>
      <c r="E76" s="93"/>
      <c r="F76" s="93"/>
      <c r="G76" s="93"/>
      <c r="H76" s="93"/>
      <c r="I76" s="93"/>
      <c r="J76" s="93"/>
      <c r="K76" s="93"/>
      <c r="L76" s="93"/>
    </row>
    <row r="77" spans="2:12" s="96" customFormat="1">
      <c r="B77" s="93"/>
      <c r="C77" s="93"/>
      <c r="D77" s="93"/>
      <c r="E77" s="93"/>
      <c r="F77" s="93"/>
      <c r="G77" s="93"/>
      <c r="H77" s="93"/>
      <c r="I77" s="93"/>
      <c r="J77" s="93"/>
      <c r="K77" s="93"/>
      <c r="L77" s="93"/>
    </row>
    <row r="78" spans="2:12" s="96" customFormat="1">
      <c r="B78" s="93"/>
      <c r="C78" s="93"/>
      <c r="D78" s="93"/>
      <c r="E78" s="93"/>
      <c r="F78" s="93"/>
      <c r="G78" s="93"/>
      <c r="H78" s="93"/>
      <c r="I78" s="93"/>
      <c r="J78" s="93"/>
      <c r="K78" s="93"/>
      <c r="L78" s="93"/>
    </row>
    <row r="79" spans="2:12" s="96" customFormat="1">
      <c r="B79" s="93"/>
      <c r="C79" s="93"/>
      <c r="D79" s="93"/>
      <c r="E79" s="93"/>
      <c r="F79" s="93"/>
      <c r="G79" s="93"/>
      <c r="H79" s="93"/>
      <c r="I79" s="93"/>
      <c r="J79" s="93"/>
      <c r="K79" s="93"/>
      <c r="L79" s="93"/>
    </row>
    <row r="80" spans="2:12" s="96" customFormat="1">
      <c r="B80" s="93"/>
      <c r="C80" s="93"/>
      <c r="D80" s="93"/>
      <c r="E80" s="93"/>
      <c r="F80" s="93"/>
      <c r="G80" s="93"/>
      <c r="H80" s="93"/>
      <c r="I80" s="93"/>
      <c r="J80" s="93"/>
      <c r="K80" s="93"/>
      <c r="L80" s="93"/>
    </row>
    <row r="81" spans="2:12" s="96" customFormat="1">
      <c r="B81" s="93"/>
      <c r="C81" s="93"/>
      <c r="D81" s="93"/>
      <c r="E81" s="93"/>
      <c r="F81" s="93"/>
      <c r="G81" s="93"/>
      <c r="H81" s="93"/>
      <c r="I81" s="93"/>
      <c r="J81" s="93"/>
      <c r="K81" s="93"/>
      <c r="L81" s="93"/>
    </row>
    <row r="82" spans="2:12" s="96" customFormat="1">
      <c r="B82" s="93"/>
      <c r="C82" s="93"/>
      <c r="D82" s="93"/>
      <c r="E82" s="93"/>
      <c r="F82" s="93"/>
      <c r="G82" s="93"/>
      <c r="H82" s="93"/>
      <c r="I82" s="93"/>
      <c r="J82" s="93"/>
      <c r="K82" s="93"/>
      <c r="L82" s="93"/>
    </row>
    <row r="83" spans="2:12" s="96" customFormat="1">
      <c r="B83" s="93"/>
      <c r="C83" s="93"/>
      <c r="D83" s="93"/>
      <c r="E83" s="93"/>
      <c r="F83" s="93"/>
      <c r="G83" s="93"/>
      <c r="H83" s="93"/>
      <c r="I83" s="93"/>
      <c r="J83" s="93"/>
      <c r="K83" s="93"/>
      <c r="L83" s="93"/>
    </row>
    <row r="84" spans="2:12" s="96" customFormat="1">
      <c r="B84" s="93"/>
      <c r="C84" s="93"/>
      <c r="D84" s="93"/>
      <c r="E84" s="93"/>
      <c r="F84" s="93"/>
      <c r="G84" s="93"/>
      <c r="H84" s="93"/>
      <c r="I84" s="93"/>
      <c r="J84" s="93"/>
      <c r="K84" s="93"/>
      <c r="L84" s="93"/>
    </row>
    <row r="85" spans="2:12" s="96" customFormat="1">
      <c r="B85" s="93"/>
      <c r="C85" s="93"/>
      <c r="D85" s="93"/>
      <c r="E85" s="93"/>
      <c r="F85" s="93"/>
      <c r="G85" s="93"/>
      <c r="H85" s="93"/>
      <c r="I85" s="93"/>
      <c r="J85" s="93"/>
      <c r="K85" s="93"/>
      <c r="L85" s="93"/>
    </row>
    <row r="86" spans="2:12" s="96" customFormat="1">
      <c r="B86" s="93"/>
      <c r="C86" s="93"/>
      <c r="D86" s="93"/>
      <c r="E86" s="93"/>
      <c r="F86" s="93"/>
      <c r="G86" s="93"/>
      <c r="H86" s="93"/>
      <c r="I86" s="93"/>
      <c r="J86" s="93"/>
      <c r="K86" s="93"/>
      <c r="L86" s="93"/>
    </row>
    <row r="87" spans="2:12" s="96" customFormat="1">
      <c r="B87" s="93"/>
      <c r="C87" s="93"/>
      <c r="D87" s="93"/>
      <c r="E87" s="93"/>
      <c r="F87" s="93"/>
      <c r="G87" s="93"/>
      <c r="H87" s="93"/>
      <c r="I87" s="93"/>
      <c r="J87" s="93"/>
      <c r="K87" s="93"/>
      <c r="L87" s="93"/>
    </row>
    <row r="88" spans="2:12" s="96" customFormat="1">
      <c r="B88" s="93"/>
      <c r="C88" s="93"/>
      <c r="D88" s="93"/>
      <c r="E88" s="93"/>
      <c r="F88" s="93"/>
      <c r="G88" s="93"/>
      <c r="H88" s="93"/>
      <c r="I88" s="93"/>
      <c r="J88" s="93"/>
      <c r="K88" s="93"/>
      <c r="L88" s="93"/>
    </row>
    <row r="89" spans="2:12" s="96" customFormat="1">
      <c r="B89" s="93"/>
      <c r="C89" s="93"/>
      <c r="D89" s="93"/>
      <c r="E89" s="93"/>
      <c r="F89" s="93"/>
      <c r="G89" s="93"/>
      <c r="H89" s="93"/>
      <c r="I89" s="93"/>
      <c r="J89" s="93"/>
      <c r="K89" s="93"/>
      <c r="L89" s="93"/>
    </row>
    <row r="90" spans="2:12" s="96" customFormat="1">
      <c r="B90" s="93"/>
      <c r="C90" s="93"/>
      <c r="D90" s="93"/>
      <c r="E90" s="93"/>
      <c r="F90" s="93"/>
      <c r="G90" s="93"/>
      <c r="H90" s="93"/>
      <c r="I90" s="93"/>
      <c r="J90" s="93"/>
      <c r="K90" s="93"/>
      <c r="L90" s="93"/>
    </row>
    <row r="91" spans="2:12" s="96" customFormat="1">
      <c r="B91" s="93"/>
      <c r="C91" s="93"/>
      <c r="D91" s="93"/>
      <c r="E91" s="93"/>
      <c r="F91" s="93"/>
      <c r="G91" s="93"/>
      <c r="H91" s="93"/>
      <c r="I91" s="93"/>
      <c r="J91" s="93"/>
      <c r="K91" s="93"/>
      <c r="L91" s="93"/>
    </row>
    <row r="92" spans="2:12" s="96" customFormat="1">
      <c r="B92" s="93"/>
      <c r="C92" s="93"/>
      <c r="D92" s="93"/>
      <c r="E92" s="93"/>
      <c r="F92" s="93"/>
      <c r="G92" s="93"/>
      <c r="H92" s="93"/>
      <c r="I92" s="93"/>
      <c r="J92" s="93"/>
      <c r="K92" s="93"/>
      <c r="L92" s="93"/>
    </row>
    <row r="93" spans="2:12" s="96" customFormat="1">
      <c r="B93" s="93"/>
      <c r="C93" s="93"/>
      <c r="D93" s="93"/>
      <c r="E93" s="93"/>
      <c r="F93" s="93"/>
      <c r="G93" s="93"/>
      <c r="H93" s="93"/>
      <c r="I93" s="93"/>
      <c r="J93" s="93"/>
      <c r="K93" s="93"/>
      <c r="L93" s="93"/>
    </row>
    <row r="94" spans="2:12" s="96" customFormat="1">
      <c r="B94" s="93"/>
      <c r="C94" s="93"/>
      <c r="D94" s="93"/>
      <c r="E94" s="93"/>
      <c r="F94" s="93"/>
      <c r="G94" s="93"/>
      <c r="H94" s="93"/>
      <c r="I94" s="93"/>
      <c r="J94" s="93"/>
      <c r="K94" s="93"/>
      <c r="L94" s="93"/>
    </row>
    <row r="95" spans="2:12" s="96" customFormat="1">
      <c r="B95" s="93"/>
      <c r="C95" s="93"/>
      <c r="D95" s="93"/>
      <c r="E95" s="93"/>
      <c r="F95" s="93"/>
      <c r="G95" s="93"/>
      <c r="H95" s="93"/>
      <c r="I95" s="93"/>
      <c r="J95" s="93"/>
      <c r="K95" s="93"/>
      <c r="L95" s="93"/>
    </row>
    <row r="96" spans="2:12" s="96" customFormat="1">
      <c r="B96" s="93"/>
      <c r="C96" s="93"/>
      <c r="D96" s="93"/>
      <c r="E96" s="93"/>
      <c r="F96" s="93"/>
      <c r="G96" s="93"/>
      <c r="H96" s="93"/>
      <c r="I96" s="93"/>
      <c r="J96" s="93"/>
      <c r="K96" s="93"/>
      <c r="L96" s="93"/>
    </row>
    <row r="97" spans="2:12" s="96" customFormat="1">
      <c r="B97" s="93"/>
      <c r="C97" s="93"/>
      <c r="D97" s="93"/>
      <c r="E97" s="93"/>
      <c r="F97" s="93"/>
      <c r="G97" s="93"/>
      <c r="H97" s="93"/>
      <c r="I97" s="93"/>
      <c r="J97" s="93"/>
      <c r="K97" s="93"/>
      <c r="L97" s="93"/>
    </row>
    <row r="98" spans="2:12" s="96" customFormat="1">
      <c r="B98" s="93"/>
      <c r="C98" s="93"/>
      <c r="D98" s="93"/>
      <c r="E98" s="93"/>
      <c r="F98" s="93"/>
      <c r="G98" s="93"/>
      <c r="H98" s="93"/>
      <c r="I98" s="93"/>
      <c r="J98" s="93"/>
      <c r="K98" s="93"/>
      <c r="L98" s="93"/>
    </row>
    <row r="99" spans="2:12" s="96" customFormat="1">
      <c r="B99" s="93"/>
      <c r="C99" s="93"/>
      <c r="D99" s="93"/>
      <c r="E99" s="93"/>
      <c r="F99" s="93"/>
      <c r="G99" s="93"/>
      <c r="H99" s="93"/>
      <c r="I99" s="93"/>
      <c r="J99" s="93"/>
      <c r="K99" s="93"/>
      <c r="L99" s="93"/>
    </row>
    <row r="100" spans="2:12" s="96" customFormat="1">
      <c r="B100" s="93"/>
      <c r="C100" s="93"/>
      <c r="D100" s="93"/>
      <c r="E100" s="93"/>
      <c r="F100" s="93"/>
      <c r="G100" s="93"/>
      <c r="H100" s="93"/>
      <c r="I100" s="93"/>
      <c r="J100" s="93"/>
      <c r="K100" s="93"/>
      <c r="L100" s="93"/>
    </row>
    <row r="101" spans="2:12" s="96" customFormat="1">
      <c r="B101" s="93"/>
      <c r="C101" s="93"/>
      <c r="D101" s="93"/>
      <c r="E101" s="93"/>
      <c r="F101" s="93"/>
      <c r="G101" s="93"/>
      <c r="H101" s="93"/>
      <c r="I101" s="93"/>
      <c r="J101" s="93"/>
      <c r="K101" s="93"/>
      <c r="L101" s="93"/>
    </row>
    <row r="102" spans="2:12" s="96" customFormat="1">
      <c r="B102" s="93"/>
      <c r="C102" s="93"/>
      <c r="D102" s="93"/>
      <c r="E102" s="93"/>
      <c r="F102" s="93"/>
      <c r="G102" s="93"/>
      <c r="H102" s="93"/>
      <c r="I102" s="93"/>
      <c r="J102" s="93"/>
      <c r="K102" s="93"/>
      <c r="L102" s="93"/>
    </row>
    <row r="103" spans="2:12" s="96" customFormat="1">
      <c r="B103" s="93"/>
      <c r="C103" s="93"/>
      <c r="D103" s="93"/>
      <c r="E103" s="93"/>
      <c r="F103" s="93"/>
      <c r="G103" s="93"/>
      <c r="H103" s="93"/>
      <c r="I103" s="93"/>
      <c r="J103" s="93"/>
      <c r="K103" s="93"/>
      <c r="L103" s="93"/>
    </row>
    <row r="104" spans="2:12" s="96" customFormat="1">
      <c r="B104" s="93"/>
      <c r="C104" s="93"/>
      <c r="D104" s="93"/>
      <c r="E104" s="93"/>
      <c r="F104" s="93"/>
      <c r="G104" s="93"/>
      <c r="H104" s="93"/>
      <c r="I104" s="93"/>
      <c r="J104" s="93"/>
      <c r="K104" s="93"/>
      <c r="L104" s="93"/>
    </row>
    <row r="105" spans="2:12" s="96" customFormat="1">
      <c r="B105" s="93"/>
      <c r="C105" s="93"/>
      <c r="D105" s="93"/>
      <c r="E105" s="93"/>
      <c r="F105" s="93"/>
      <c r="G105" s="93"/>
      <c r="H105" s="93"/>
      <c r="I105" s="93"/>
      <c r="J105" s="93"/>
      <c r="K105" s="93"/>
      <c r="L105" s="93"/>
    </row>
    <row r="106" spans="2:12" s="96" customFormat="1">
      <c r="B106" s="93"/>
      <c r="C106" s="93"/>
      <c r="D106" s="93"/>
      <c r="E106" s="93"/>
      <c r="F106" s="93"/>
      <c r="G106" s="93"/>
      <c r="H106" s="93"/>
      <c r="I106" s="93"/>
      <c r="J106" s="93"/>
      <c r="K106" s="93"/>
      <c r="L106" s="93"/>
    </row>
    <row r="107" spans="2:12" s="96" customFormat="1">
      <c r="B107" s="93"/>
      <c r="C107" s="93"/>
      <c r="D107" s="93"/>
      <c r="E107" s="93"/>
      <c r="F107" s="93"/>
      <c r="G107" s="93"/>
      <c r="H107" s="93"/>
      <c r="I107" s="93"/>
      <c r="J107" s="93"/>
      <c r="K107" s="93"/>
      <c r="L107" s="93"/>
    </row>
    <row r="108" spans="2:12" s="96" customFormat="1">
      <c r="B108" s="93"/>
      <c r="C108" s="93"/>
      <c r="D108" s="93"/>
      <c r="E108" s="93"/>
      <c r="F108" s="93"/>
      <c r="G108" s="93"/>
      <c r="H108" s="93"/>
      <c r="I108" s="93"/>
      <c r="J108" s="93"/>
      <c r="K108" s="93"/>
      <c r="L108" s="93"/>
    </row>
    <row r="109" spans="2:12" s="96" customFormat="1">
      <c r="B109" s="93"/>
      <c r="C109" s="93"/>
      <c r="D109" s="93"/>
      <c r="E109" s="93"/>
      <c r="F109" s="93"/>
      <c r="G109" s="93"/>
      <c r="H109" s="93"/>
      <c r="I109" s="93"/>
      <c r="J109" s="93"/>
      <c r="K109" s="93"/>
      <c r="L109" s="93"/>
    </row>
    <row r="110" spans="2:12" s="96" customFormat="1">
      <c r="B110" s="93"/>
      <c r="C110" s="93"/>
      <c r="D110" s="93"/>
      <c r="E110" s="93"/>
      <c r="F110" s="93"/>
      <c r="G110" s="93"/>
      <c r="H110" s="93"/>
      <c r="I110" s="93"/>
      <c r="J110" s="93"/>
      <c r="K110" s="93"/>
      <c r="L110" s="93"/>
    </row>
    <row r="111" spans="2:12" s="96" customFormat="1">
      <c r="B111" s="93"/>
      <c r="C111" s="93"/>
      <c r="D111" s="93"/>
      <c r="E111" s="93"/>
      <c r="F111" s="93"/>
      <c r="G111" s="93"/>
      <c r="H111" s="93"/>
      <c r="I111" s="93"/>
      <c r="J111" s="93"/>
      <c r="K111" s="93"/>
      <c r="L111" s="93"/>
    </row>
    <row r="112" spans="2:12" s="96" customFormat="1">
      <c r="B112" s="93"/>
      <c r="C112" s="93"/>
      <c r="D112" s="93"/>
      <c r="E112" s="93"/>
      <c r="F112" s="93"/>
      <c r="G112" s="93"/>
      <c r="H112" s="93"/>
      <c r="I112" s="93"/>
      <c r="J112" s="93"/>
      <c r="K112" s="93"/>
      <c r="L112" s="93"/>
    </row>
    <row r="113" spans="2:12" s="96" customFormat="1">
      <c r="B113" s="93"/>
      <c r="C113" s="93"/>
      <c r="D113" s="93"/>
      <c r="E113" s="93"/>
      <c r="F113" s="93"/>
      <c r="G113" s="93"/>
      <c r="H113" s="93"/>
      <c r="I113" s="93"/>
      <c r="J113" s="93"/>
      <c r="K113" s="93"/>
      <c r="L113" s="93"/>
    </row>
    <row r="114" spans="2:12" s="96" customFormat="1">
      <c r="B114" s="93"/>
      <c r="C114" s="93"/>
      <c r="D114" s="93"/>
      <c r="E114" s="93"/>
      <c r="F114" s="93"/>
      <c r="G114" s="93"/>
      <c r="H114" s="93"/>
      <c r="I114" s="93"/>
      <c r="J114" s="93"/>
      <c r="K114" s="93"/>
      <c r="L114" s="93"/>
    </row>
    <row r="115" spans="2:12" s="96" customFormat="1">
      <c r="B115" s="93"/>
      <c r="C115" s="93"/>
      <c r="D115" s="93"/>
      <c r="E115" s="93"/>
      <c r="F115" s="93"/>
      <c r="G115" s="93"/>
      <c r="H115" s="93"/>
      <c r="I115" s="93"/>
      <c r="J115" s="93"/>
      <c r="K115" s="93"/>
      <c r="L115" s="93"/>
    </row>
    <row r="116" spans="2:12" s="96" customFormat="1">
      <c r="B116" s="93"/>
      <c r="C116" s="93"/>
      <c r="D116" s="93"/>
      <c r="E116" s="93"/>
      <c r="F116" s="93"/>
      <c r="G116" s="93"/>
      <c r="H116" s="93"/>
      <c r="I116" s="93"/>
      <c r="J116" s="93"/>
      <c r="K116" s="93"/>
      <c r="L116" s="93"/>
    </row>
    <row r="117" spans="2:12" s="96" customFormat="1">
      <c r="B117" s="93"/>
      <c r="C117" s="93"/>
      <c r="D117" s="93"/>
      <c r="E117" s="93"/>
      <c r="F117" s="93"/>
      <c r="G117" s="93"/>
      <c r="H117" s="93"/>
      <c r="I117" s="93"/>
      <c r="J117" s="93"/>
      <c r="K117" s="93"/>
      <c r="L117" s="93"/>
    </row>
    <row r="118" spans="2:12" s="96" customFormat="1">
      <c r="B118" s="93"/>
      <c r="C118" s="93"/>
      <c r="D118" s="93"/>
      <c r="E118" s="93"/>
      <c r="F118" s="93"/>
      <c r="G118" s="93"/>
      <c r="H118" s="93"/>
      <c r="I118" s="93"/>
      <c r="J118" s="93"/>
      <c r="K118" s="93"/>
      <c r="L118" s="93"/>
    </row>
    <row r="119" spans="2:12" s="96" customFormat="1">
      <c r="B119" s="93"/>
      <c r="C119" s="93"/>
      <c r="D119" s="93"/>
      <c r="E119" s="93"/>
      <c r="F119" s="93"/>
      <c r="G119" s="93"/>
      <c r="H119" s="93"/>
      <c r="I119" s="93"/>
      <c r="J119" s="93"/>
      <c r="K119" s="93"/>
      <c r="L119" s="93"/>
    </row>
    <row r="120" spans="2:12" s="96" customFormat="1">
      <c r="B120" s="93"/>
      <c r="C120" s="93"/>
      <c r="D120" s="93"/>
      <c r="E120" s="93"/>
      <c r="F120" s="93"/>
      <c r="G120" s="93"/>
      <c r="H120" s="93"/>
      <c r="I120" s="93"/>
      <c r="J120" s="93"/>
      <c r="K120" s="93"/>
      <c r="L120" s="93"/>
    </row>
    <row r="121" spans="2:12" s="96" customFormat="1">
      <c r="B121" s="93"/>
      <c r="C121" s="93"/>
      <c r="D121" s="93"/>
      <c r="E121" s="93"/>
      <c r="F121" s="93"/>
      <c r="G121" s="93"/>
      <c r="H121" s="93"/>
      <c r="I121" s="93"/>
      <c r="J121" s="93"/>
      <c r="K121" s="93"/>
      <c r="L121" s="93"/>
    </row>
    <row r="122" spans="2:12" s="96" customFormat="1">
      <c r="B122" s="93"/>
      <c r="C122" s="93"/>
      <c r="D122" s="93"/>
      <c r="E122" s="93"/>
      <c r="F122" s="93"/>
      <c r="G122" s="93"/>
      <c r="H122" s="93"/>
      <c r="I122" s="93"/>
      <c r="J122" s="93"/>
      <c r="K122" s="93"/>
      <c r="L122" s="93"/>
    </row>
    <row r="123" spans="2:12" s="96" customFormat="1">
      <c r="B123" s="93"/>
      <c r="C123" s="93"/>
      <c r="D123" s="93"/>
      <c r="E123" s="93"/>
      <c r="F123" s="93"/>
      <c r="G123" s="93"/>
      <c r="H123" s="93"/>
      <c r="I123" s="93"/>
      <c r="J123" s="93"/>
      <c r="K123" s="93"/>
      <c r="L123" s="93"/>
    </row>
    <row r="124" spans="2:12" s="96" customFormat="1">
      <c r="B124" s="93"/>
      <c r="C124" s="93"/>
      <c r="D124" s="93"/>
      <c r="E124" s="93"/>
      <c r="F124" s="93"/>
      <c r="G124" s="93"/>
      <c r="H124" s="93"/>
      <c r="I124" s="93"/>
      <c r="J124" s="93"/>
      <c r="K124" s="93"/>
      <c r="L124" s="93"/>
    </row>
    <row r="125" spans="2:12" s="96" customFormat="1">
      <c r="B125" s="93"/>
      <c r="C125" s="93"/>
      <c r="D125" s="93"/>
      <c r="E125" s="93"/>
      <c r="F125" s="93"/>
      <c r="G125" s="93"/>
      <c r="H125" s="93"/>
      <c r="I125" s="93"/>
      <c r="J125" s="93"/>
      <c r="K125" s="93"/>
      <c r="L125" s="93"/>
    </row>
    <row r="126" spans="2:12" s="96" customFormat="1">
      <c r="B126" s="93"/>
      <c r="C126" s="93"/>
      <c r="D126" s="93"/>
      <c r="E126" s="93"/>
      <c r="F126" s="93"/>
      <c r="G126" s="93"/>
      <c r="H126" s="93"/>
      <c r="I126" s="93"/>
      <c r="J126" s="93"/>
      <c r="K126" s="93"/>
      <c r="L126" s="93"/>
    </row>
    <row r="127" spans="2:12" s="96" customFormat="1">
      <c r="B127" s="93"/>
      <c r="C127" s="93"/>
      <c r="D127" s="93"/>
      <c r="E127" s="93"/>
      <c r="F127" s="93"/>
      <c r="G127" s="93"/>
      <c r="H127" s="93"/>
      <c r="I127" s="93"/>
      <c r="J127" s="93"/>
      <c r="K127" s="93"/>
      <c r="L127" s="93"/>
    </row>
    <row r="128" spans="2:12" s="96" customFormat="1">
      <c r="B128" s="93"/>
      <c r="C128" s="93"/>
      <c r="D128" s="93"/>
      <c r="E128" s="93"/>
      <c r="F128" s="93"/>
      <c r="G128" s="93"/>
      <c r="H128" s="93"/>
      <c r="I128" s="93"/>
      <c r="J128" s="93"/>
      <c r="K128" s="93"/>
      <c r="L128" s="93"/>
    </row>
    <row r="129" spans="2:12" s="96" customFormat="1">
      <c r="B129" s="93"/>
      <c r="C129" s="93"/>
      <c r="D129" s="93"/>
      <c r="E129" s="93"/>
      <c r="F129" s="93"/>
      <c r="G129" s="93"/>
      <c r="H129" s="93"/>
      <c r="I129" s="93"/>
      <c r="J129" s="93"/>
      <c r="K129" s="93"/>
      <c r="L129" s="93"/>
    </row>
    <row r="130" spans="2:12" s="96" customFormat="1">
      <c r="B130" s="93"/>
      <c r="C130" s="93"/>
      <c r="D130" s="93"/>
      <c r="E130" s="93"/>
      <c r="F130" s="93"/>
      <c r="G130" s="93"/>
      <c r="H130" s="93"/>
      <c r="I130" s="93"/>
      <c r="J130" s="93"/>
      <c r="K130" s="93"/>
      <c r="L130" s="93"/>
    </row>
    <row r="131" spans="2:12" s="96" customFormat="1">
      <c r="B131" s="93"/>
      <c r="C131" s="93"/>
      <c r="D131" s="93"/>
      <c r="E131" s="93"/>
      <c r="F131" s="93"/>
      <c r="G131" s="93"/>
      <c r="H131" s="93"/>
      <c r="I131" s="93"/>
      <c r="J131" s="93"/>
      <c r="K131" s="93"/>
      <c r="L131" s="93"/>
    </row>
    <row r="132" spans="2:12" s="96" customFormat="1">
      <c r="B132" s="93"/>
      <c r="C132" s="93"/>
      <c r="D132" s="93"/>
      <c r="E132" s="93"/>
      <c r="F132" s="93"/>
      <c r="G132" s="93"/>
      <c r="H132" s="93"/>
      <c r="I132" s="93"/>
      <c r="J132" s="93"/>
      <c r="K132" s="93"/>
      <c r="L132" s="93"/>
    </row>
    <row r="133" spans="2:12" s="96" customFormat="1">
      <c r="B133" s="93"/>
      <c r="C133" s="93"/>
      <c r="D133" s="93"/>
      <c r="E133" s="93"/>
      <c r="F133" s="93"/>
      <c r="G133" s="93"/>
      <c r="H133" s="93"/>
      <c r="I133" s="93"/>
      <c r="J133" s="93"/>
      <c r="K133" s="93"/>
      <c r="L133" s="93"/>
    </row>
    <row r="134" spans="2:12" s="96" customFormat="1">
      <c r="B134" s="93"/>
      <c r="C134" s="93"/>
      <c r="D134" s="93"/>
      <c r="E134" s="93"/>
      <c r="F134" s="93"/>
      <c r="G134" s="93"/>
      <c r="H134" s="93"/>
      <c r="I134" s="93"/>
      <c r="J134" s="93"/>
      <c r="K134" s="93"/>
      <c r="L134" s="93"/>
    </row>
    <row r="135" spans="2:12" s="96" customFormat="1">
      <c r="B135" s="93"/>
      <c r="C135" s="93"/>
      <c r="D135" s="93"/>
      <c r="E135" s="93"/>
      <c r="F135" s="93"/>
      <c r="G135" s="93"/>
      <c r="H135" s="93"/>
      <c r="I135" s="93"/>
      <c r="J135" s="93"/>
      <c r="K135" s="93"/>
      <c r="L135" s="93"/>
    </row>
    <row r="136" spans="2:12" s="96" customFormat="1">
      <c r="B136" s="93"/>
      <c r="C136" s="93"/>
      <c r="D136" s="93"/>
      <c r="E136" s="93"/>
      <c r="F136" s="93"/>
      <c r="G136" s="93"/>
      <c r="H136" s="93"/>
      <c r="I136" s="93"/>
      <c r="J136" s="93"/>
      <c r="K136" s="93"/>
      <c r="L136" s="93"/>
    </row>
    <row r="137" spans="2:12" s="96" customFormat="1">
      <c r="B137" s="93"/>
      <c r="C137" s="93"/>
      <c r="D137" s="93"/>
      <c r="E137" s="93"/>
      <c r="F137" s="93"/>
      <c r="G137" s="93"/>
      <c r="H137" s="93"/>
      <c r="I137" s="93"/>
      <c r="J137" s="93"/>
      <c r="K137" s="93"/>
      <c r="L137" s="93"/>
    </row>
    <row r="138" spans="2:12" s="96" customFormat="1">
      <c r="B138" s="93"/>
      <c r="C138" s="93"/>
      <c r="D138" s="93"/>
      <c r="E138" s="93"/>
      <c r="F138" s="93"/>
      <c r="G138" s="93"/>
      <c r="H138" s="93"/>
      <c r="I138" s="93"/>
      <c r="J138" s="93"/>
      <c r="K138" s="93"/>
      <c r="L138" s="93"/>
    </row>
    <row r="139" spans="2:12" s="96" customFormat="1">
      <c r="B139" s="93"/>
      <c r="C139" s="93"/>
      <c r="D139" s="93"/>
      <c r="E139" s="93"/>
      <c r="F139" s="93"/>
      <c r="G139" s="93"/>
      <c r="H139" s="93"/>
      <c r="I139" s="93"/>
      <c r="J139" s="93"/>
      <c r="K139" s="93"/>
      <c r="L139" s="93"/>
    </row>
    <row r="140" spans="2:12" s="96" customFormat="1">
      <c r="B140" s="93"/>
      <c r="C140" s="93"/>
      <c r="D140" s="93"/>
      <c r="E140" s="93"/>
      <c r="F140" s="93"/>
      <c r="G140" s="93"/>
      <c r="H140" s="93"/>
      <c r="I140" s="93"/>
      <c r="J140" s="93"/>
      <c r="K140" s="93"/>
      <c r="L140" s="93"/>
    </row>
    <row r="141" spans="2:12" s="96" customFormat="1">
      <c r="B141" s="93"/>
      <c r="C141" s="93"/>
      <c r="D141" s="93"/>
      <c r="E141" s="93"/>
      <c r="F141" s="93"/>
      <c r="G141" s="93"/>
      <c r="H141" s="93"/>
      <c r="I141" s="93"/>
      <c r="J141" s="93"/>
      <c r="K141" s="93"/>
      <c r="L141" s="93"/>
    </row>
    <row r="142" spans="2:12" s="96" customFormat="1">
      <c r="B142" s="93"/>
      <c r="C142" s="93"/>
      <c r="D142" s="93"/>
      <c r="E142" s="93"/>
      <c r="F142" s="93"/>
      <c r="G142" s="93"/>
      <c r="H142" s="93"/>
      <c r="I142" s="93"/>
      <c r="J142" s="93"/>
      <c r="K142" s="93"/>
      <c r="L142" s="93"/>
    </row>
    <row r="143" spans="2:12" s="96" customFormat="1">
      <c r="B143" s="93"/>
      <c r="C143" s="93"/>
      <c r="D143" s="93"/>
      <c r="E143" s="93"/>
      <c r="F143" s="93"/>
      <c r="G143" s="93"/>
      <c r="H143" s="93"/>
      <c r="I143" s="93"/>
      <c r="J143" s="93"/>
      <c r="K143" s="93"/>
      <c r="L143" s="93"/>
    </row>
    <row r="144" spans="2:12" s="96" customFormat="1">
      <c r="B144" s="93"/>
      <c r="C144" s="93"/>
      <c r="D144" s="93"/>
      <c r="E144" s="93"/>
      <c r="F144" s="93"/>
      <c r="G144" s="93"/>
      <c r="H144" s="93"/>
      <c r="I144" s="93"/>
      <c r="J144" s="93"/>
      <c r="K144" s="93"/>
      <c r="L144" s="93"/>
    </row>
    <row r="145" spans="2:12" s="96" customFormat="1">
      <c r="B145" s="93"/>
      <c r="C145" s="93"/>
      <c r="D145" s="93"/>
      <c r="E145" s="93"/>
      <c r="F145" s="93"/>
      <c r="G145" s="93"/>
      <c r="H145" s="93"/>
      <c r="I145" s="93"/>
      <c r="J145" s="93"/>
      <c r="K145" s="93"/>
      <c r="L145" s="93"/>
    </row>
    <row r="146" spans="2:12" s="96" customFormat="1">
      <c r="B146" s="93"/>
      <c r="C146" s="93"/>
      <c r="D146" s="93"/>
      <c r="E146" s="93"/>
      <c r="F146" s="93"/>
      <c r="G146" s="93"/>
      <c r="H146" s="93"/>
      <c r="I146" s="93"/>
      <c r="J146" s="93"/>
      <c r="K146" s="93"/>
      <c r="L146" s="93"/>
    </row>
    <row r="147" spans="2:12" s="96" customFormat="1">
      <c r="B147" s="93"/>
      <c r="C147" s="93"/>
      <c r="D147" s="93"/>
      <c r="E147" s="93"/>
      <c r="F147" s="93"/>
      <c r="G147" s="93"/>
      <c r="H147" s="93"/>
      <c r="I147" s="93"/>
      <c r="J147" s="93"/>
      <c r="K147" s="93"/>
      <c r="L147" s="93"/>
    </row>
    <row r="148" spans="2:12" s="96" customFormat="1">
      <c r="B148" s="93"/>
      <c r="C148" s="93"/>
      <c r="D148" s="93"/>
      <c r="E148" s="93"/>
      <c r="F148" s="93"/>
      <c r="G148" s="93"/>
      <c r="H148" s="93"/>
      <c r="I148" s="93"/>
      <c r="J148" s="93"/>
      <c r="K148" s="93"/>
      <c r="L148" s="93"/>
    </row>
    <row r="149" spans="2:12" s="96" customFormat="1">
      <c r="B149" s="93"/>
      <c r="C149" s="93"/>
      <c r="D149" s="93"/>
      <c r="E149" s="93"/>
      <c r="F149" s="93"/>
      <c r="G149" s="93"/>
      <c r="H149" s="93"/>
      <c r="I149" s="93"/>
      <c r="J149" s="93"/>
      <c r="K149" s="93"/>
      <c r="L149" s="93"/>
    </row>
    <row r="150" spans="2:12" s="96" customFormat="1">
      <c r="B150" s="93"/>
      <c r="C150" s="93"/>
      <c r="D150" s="93"/>
      <c r="E150" s="93"/>
      <c r="F150" s="93"/>
      <c r="G150" s="93"/>
      <c r="H150" s="93"/>
      <c r="I150" s="93"/>
      <c r="J150" s="93"/>
      <c r="K150" s="93"/>
      <c r="L150" s="93"/>
    </row>
    <row r="151" spans="2:12" s="96" customFormat="1">
      <c r="B151" s="93"/>
      <c r="C151" s="93"/>
      <c r="D151" s="93"/>
      <c r="E151" s="93"/>
      <c r="F151" s="93"/>
      <c r="G151" s="93"/>
      <c r="H151" s="93"/>
      <c r="I151" s="93"/>
      <c r="J151" s="93"/>
      <c r="K151" s="93"/>
      <c r="L151" s="93"/>
    </row>
    <row r="152" spans="2:12" s="96" customFormat="1">
      <c r="B152" s="93"/>
      <c r="C152" s="93"/>
      <c r="D152" s="93"/>
      <c r="E152" s="93"/>
      <c r="F152" s="93"/>
      <c r="G152" s="93"/>
      <c r="H152" s="93"/>
      <c r="I152" s="93"/>
      <c r="J152" s="93"/>
      <c r="K152" s="93"/>
      <c r="L152" s="93"/>
    </row>
    <row r="153" spans="2:12" s="96" customFormat="1">
      <c r="B153" s="93"/>
      <c r="C153" s="93"/>
      <c r="D153" s="93"/>
      <c r="E153" s="93"/>
      <c r="F153" s="93"/>
      <c r="G153" s="93"/>
      <c r="H153" s="93"/>
      <c r="I153" s="93"/>
      <c r="J153" s="93"/>
      <c r="K153" s="93"/>
      <c r="L153" s="93"/>
    </row>
    <row r="154" spans="2:12" s="96" customFormat="1">
      <c r="B154" s="93"/>
      <c r="C154" s="93"/>
      <c r="D154" s="93"/>
      <c r="E154" s="93"/>
      <c r="F154" s="93"/>
      <c r="G154" s="93"/>
      <c r="H154" s="93"/>
      <c r="I154" s="93"/>
      <c r="J154" s="93"/>
      <c r="K154" s="93"/>
      <c r="L154" s="93"/>
    </row>
    <row r="155" spans="2:12" s="96" customFormat="1">
      <c r="B155" s="93"/>
      <c r="C155" s="93"/>
      <c r="D155" s="93"/>
      <c r="E155" s="93"/>
      <c r="F155" s="93"/>
      <c r="G155" s="93"/>
      <c r="H155" s="93"/>
      <c r="I155" s="93"/>
      <c r="J155" s="93"/>
      <c r="K155" s="93"/>
      <c r="L155" s="93"/>
    </row>
    <row r="156" spans="2:12" s="96" customFormat="1">
      <c r="B156" s="93"/>
      <c r="C156" s="93"/>
      <c r="D156" s="93"/>
      <c r="E156" s="93"/>
      <c r="F156" s="93"/>
      <c r="G156" s="93"/>
      <c r="H156" s="93"/>
      <c r="I156" s="93"/>
      <c r="J156" s="93"/>
      <c r="K156" s="93"/>
      <c r="L156" s="93"/>
    </row>
    <row r="157" spans="2:12" s="96" customFormat="1">
      <c r="B157" s="93"/>
      <c r="C157" s="93"/>
      <c r="D157" s="93"/>
      <c r="E157" s="93"/>
      <c r="F157" s="93"/>
      <c r="G157" s="93"/>
      <c r="H157" s="93"/>
      <c r="I157" s="93"/>
      <c r="J157" s="93"/>
      <c r="K157" s="93"/>
      <c r="L157" s="93"/>
    </row>
    <row r="158" spans="2:12" s="96" customFormat="1">
      <c r="B158" s="93"/>
      <c r="C158" s="93"/>
      <c r="D158" s="93"/>
      <c r="E158" s="93"/>
      <c r="F158" s="93"/>
      <c r="G158" s="93"/>
      <c r="H158" s="93"/>
      <c r="I158" s="93"/>
      <c r="J158" s="93"/>
      <c r="K158" s="93"/>
      <c r="L158" s="93"/>
    </row>
    <row r="159" spans="2:12" s="96" customFormat="1">
      <c r="B159" s="93"/>
      <c r="C159" s="93"/>
      <c r="D159" s="93"/>
      <c r="E159" s="93"/>
      <c r="F159" s="93"/>
      <c r="G159" s="93"/>
      <c r="H159" s="93"/>
      <c r="I159" s="93"/>
      <c r="J159" s="93"/>
      <c r="K159" s="93"/>
      <c r="L159" s="93"/>
    </row>
    <row r="160" spans="2:12" s="96" customFormat="1">
      <c r="B160" s="93"/>
      <c r="C160" s="93"/>
      <c r="D160" s="93"/>
      <c r="E160" s="93"/>
      <c r="F160" s="93"/>
      <c r="G160" s="93"/>
      <c r="H160" s="93"/>
      <c r="I160" s="93"/>
      <c r="J160" s="93"/>
      <c r="K160" s="93"/>
      <c r="L160" s="93"/>
    </row>
    <row r="161" spans="2:12" s="96" customFormat="1">
      <c r="B161" s="93"/>
      <c r="C161" s="93"/>
      <c r="D161" s="93"/>
      <c r="E161" s="93"/>
      <c r="F161" s="93"/>
      <c r="G161" s="93"/>
      <c r="H161" s="93"/>
      <c r="I161" s="93"/>
      <c r="J161" s="93"/>
      <c r="K161" s="93"/>
      <c r="L161" s="93"/>
    </row>
    <row r="162" spans="2:12" s="96" customFormat="1">
      <c r="B162" s="93"/>
      <c r="C162" s="93"/>
      <c r="D162" s="93"/>
      <c r="E162" s="93"/>
      <c r="F162" s="93"/>
      <c r="G162" s="93"/>
      <c r="H162" s="93"/>
      <c r="I162" s="93"/>
      <c r="J162" s="93"/>
      <c r="K162" s="93"/>
      <c r="L162" s="93"/>
    </row>
    <row r="163" spans="2:12" s="96" customFormat="1">
      <c r="B163" s="93"/>
      <c r="C163" s="93"/>
      <c r="D163" s="93"/>
      <c r="E163" s="93"/>
      <c r="F163" s="93"/>
      <c r="G163" s="93"/>
      <c r="H163" s="93"/>
      <c r="I163" s="93"/>
      <c r="J163" s="93"/>
      <c r="K163" s="93"/>
      <c r="L163" s="93"/>
    </row>
    <row r="164" spans="2:12" s="96" customFormat="1">
      <c r="B164" s="93"/>
      <c r="C164" s="93"/>
      <c r="D164" s="93"/>
      <c r="E164" s="93"/>
      <c r="F164" s="93"/>
      <c r="G164" s="93"/>
      <c r="H164" s="93"/>
      <c r="I164" s="93"/>
      <c r="J164" s="93"/>
      <c r="K164" s="93"/>
      <c r="L164" s="93"/>
    </row>
    <row r="165" spans="2:12" s="96" customFormat="1">
      <c r="B165" s="93"/>
      <c r="C165" s="93"/>
      <c r="D165" s="93"/>
      <c r="E165" s="93"/>
      <c r="F165" s="93"/>
      <c r="G165" s="93"/>
      <c r="H165" s="93"/>
      <c r="I165" s="93"/>
      <c r="J165" s="93"/>
      <c r="K165" s="93"/>
      <c r="L165" s="93"/>
    </row>
    <row r="166" spans="2:12" s="96" customFormat="1">
      <c r="B166" s="93"/>
      <c r="C166" s="93"/>
      <c r="D166" s="93"/>
      <c r="E166" s="93"/>
      <c r="F166" s="93"/>
      <c r="G166" s="93"/>
      <c r="H166" s="93"/>
      <c r="I166" s="93"/>
      <c r="J166" s="93"/>
      <c r="K166" s="93"/>
      <c r="L166" s="93"/>
    </row>
    <row r="167" spans="2:12" s="96" customFormat="1">
      <c r="B167" s="93"/>
      <c r="C167" s="93"/>
      <c r="D167" s="93"/>
      <c r="E167" s="93"/>
      <c r="F167" s="93"/>
      <c r="G167" s="93"/>
      <c r="H167" s="93"/>
      <c r="I167" s="93"/>
      <c r="J167" s="93"/>
      <c r="K167" s="93"/>
      <c r="L167" s="93"/>
    </row>
    <row r="168" spans="2:12" s="96" customFormat="1">
      <c r="B168" s="93"/>
      <c r="C168" s="93"/>
      <c r="D168" s="93"/>
      <c r="E168" s="93"/>
      <c r="F168" s="93"/>
      <c r="G168" s="93"/>
      <c r="H168" s="93"/>
      <c r="I168" s="93"/>
      <c r="J168" s="93"/>
      <c r="K168" s="93"/>
      <c r="L168" s="93"/>
    </row>
    <row r="169" spans="2:12" s="96" customFormat="1">
      <c r="B169" s="93"/>
      <c r="C169" s="93"/>
      <c r="D169" s="93"/>
      <c r="E169" s="93"/>
      <c r="F169" s="93"/>
      <c r="G169" s="93"/>
      <c r="H169" s="93"/>
      <c r="I169" s="93"/>
      <c r="J169" s="93"/>
      <c r="K169" s="93"/>
      <c r="L169" s="93"/>
    </row>
    <row r="170" spans="2:12" s="96" customFormat="1">
      <c r="B170" s="93"/>
      <c r="C170" s="93"/>
      <c r="D170" s="93"/>
      <c r="E170" s="93"/>
      <c r="F170" s="93"/>
      <c r="G170" s="93"/>
      <c r="H170" s="93"/>
      <c r="I170" s="93"/>
      <c r="J170" s="93"/>
      <c r="K170" s="93"/>
      <c r="L170" s="93"/>
    </row>
    <row r="171" spans="2:12" s="96" customFormat="1">
      <c r="B171" s="93"/>
      <c r="C171" s="93"/>
      <c r="D171" s="93"/>
      <c r="E171" s="93"/>
      <c r="F171" s="93"/>
      <c r="G171" s="93"/>
      <c r="H171" s="93"/>
      <c r="I171" s="93"/>
      <c r="J171" s="93"/>
      <c r="K171" s="93"/>
      <c r="L171" s="93"/>
    </row>
    <row r="172" spans="2:12" s="96" customFormat="1">
      <c r="B172" s="93"/>
      <c r="C172" s="93"/>
      <c r="D172" s="93"/>
      <c r="E172" s="93"/>
      <c r="F172" s="93"/>
      <c r="G172" s="93"/>
      <c r="H172" s="93"/>
      <c r="I172" s="93"/>
      <c r="J172" s="93"/>
      <c r="K172" s="93"/>
      <c r="L172" s="93"/>
    </row>
    <row r="173" spans="2:12" s="96" customFormat="1">
      <c r="B173" s="93"/>
      <c r="C173" s="93"/>
      <c r="D173" s="93"/>
      <c r="E173" s="93"/>
      <c r="F173" s="93"/>
      <c r="G173" s="93"/>
      <c r="H173" s="93"/>
      <c r="I173" s="93"/>
      <c r="J173" s="93"/>
      <c r="K173" s="93"/>
      <c r="L173" s="93"/>
    </row>
    <row r="174" spans="2:12" s="96" customFormat="1">
      <c r="B174" s="93"/>
      <c r="C174" s="93"/>
      <c r="D174" s="93"/>
      <c r="E174" s="93"/>
      <c r="F174" s="93"/>
      <c r="G174" s="93"/>
      <c r="H174" s="93"/>
      <c r="I174" s="93"/>
      <c r="J174" s="93"/>
      <c r="K174" s="93"/>
      <c r="L174" s="93"/>
    </row>
    <row r="175" spans="2:12" s="96" customFormat="1">
      <c r="B175" s="93"/>
      <c r="C175" s="93"/>
      <c r="D175" s="93"/>
      <c r="E175" s="93"/>
      <c r="F175" s="93"/>
      <c r="G175" s="93"/>
      <c r="H175" s="93"/>
      <c r="I175" s="93"/>
      <c r="J175" s="93"/>
      <c r="K175" s="93"/>
      <c r="L175" s="93"/>
    </row>
    <row r="176" spans="2:12" s="96" customFormat="1">
      <c r="B176" s="93"/>
      <c r="C176" s="93"/>
      <c r="D176" s="93"/>
      <c r="E176" s="93"/>
      <c r="F176" s="93"/>
      <c r="G176" s="93"/>
      <c r="H176" s="93"/>
      <c r="I176" s="93"/>
      <c r="J176" s="93"/>
      <c r="K176" s="93"/>
      <c r="L176" s="93"/>
    </row>
    <row r="177" spans="2:12" s="96" customFormat="1">
      <c r="B177" s="93"/>
      <c r="C177" s="93"/>
      <c r="D177" s="93"/>
      <c r="E177" s="93"/>
      <c r="F177" s="93"/>
      <c r="G177" s="93"/>
      <c r="H177" s="93"/>
      <c r="I177" s="93"/>
      <c r="J177" s="93"/>
      <c r="K177" s="93"/>
      <c r="L177" s="93"/>
    </row>
    <row r="178" spans="2:12" s="96" customFormat="1">
      <c r="B178" s="93"/>
      <c r="C178" s="93"/>
      <c r="D178" s="93"/>
      <c r="E178" s="93"/>
      <c r="F178" s="93"/>
      <c r="G178" s="93"/>
      <c r="H178" s="93"/>
      <c r="I178" s="93"/>
      <c r="J178" s="93"/>
      <c r="K178" s="93"/>
      <c r="L178" s="93"/>
    </row>
    <row r="179" spans="2:12" s="96" customFormat="1">
      <c r="B179" s="93"/>
      <c r="C179" s="93"/>
      <c r="D179" s="93"/>
      <c r="E179" s="93"/>
      <c r="F179" s="93"/>
      <c r="G179" s="93"/>
      <c r="H179" s="93"/>
      <c r="I179" s="93"/>
      <c r="J179" s="93"/>
      <c r="K179" s="93"/>
      <c r="L179" s="93"/>
    </row>
    <row r="180" spans="2:12" s="96" customFormat="1">
      <c r="B180" s="93"/>
      <c r="C180" s="93"/>
      <c r="D180" s="93"/>
      <c r="E180" s="93"/>
      <c r="F180" s="93"/>
      <c r="G180" s="93"/>
      <c r="H180" s="93"/>
      <c r="I180" s="93"/>
      <c r="J180" s="93"/>
      <c r="K180" s="93"/>
      <c r="L180" s="93"/>
    </row>
    <row r="181" spans="2:12" s="96" customFormat="1">
      <c r="B181" s="93"/>
      <c r="C181" s="93"/>
      <c r="D181" s="93"/>
      <c r="E181" s="93"/>
      <c r="F181" s="93"/>
      <c r="G181" s="93"/>
      <c r="H181" s="93"/>
      <c r="I181" s="93"/>
      <c r="J181" s="93"/>
      <c r="K181" s="93"/>
      <c r="L181" s="93"/>
    </row>
    <row r="182" spans="2:12" s="96" customFormat="1">
      <c r="B182" s="93"/>
      <c r="C182" s="93"/>
      <c r="D182" s="93"/>
      <c r="E182" s="93"/>
      <c r="F182" s="93"/>
      <c r="G182" s="93"/>
      <c r="H182" s="93"/>
      <c r="I182" s="93"/>
      <c r="J182" s="93"/>
      <c r="K182" s="93"/>
      <c r="L182" s="93"/>
    </row>
    <row r="183" spans="2:12" s="96" customFormat="1">
      <c r="B183" s="93"/>
      <c r="C183" s="93"/>
      <c r="D183" s="93"/>
      <c r="E183" s="93"/>
      <c r="F183" s="93"/>
      <c r="G183" s="93"/>
      <c r="H183" s="93"/>
      <c r="I183" s="93"/>
      <c r="J183" s="93"/>
      <c r="K183" s="93"/>
      <c r="L183" s="93"/>
    </row>
    <row r="184" spans="2:12" s="96" customFormat="1">
      <c r="B184" s="93"/>
      <c r="C184" s="93"/>
      <c r="D184" s="93"/>
      <c r="E184" s="93"/>
      <c r="F184" s="93"/>
      <c r="G184" s="93"/>
      <c r="H184" s="93"/>
      <c r="I184" s="93"/>
      <c r="J184" s="93"/>
      <c r="K184" s="93"/>
      <c r="L184" s="93"/>
    </row>
    <row r="185" spans="2:12" s="96" customFormat="1">
      <c r="B185" s="93"/>
      <c r="C185" s="93"/>
      <c r="D185" s="93"/>
      <c r="E185" s="93"/>
      <c r="F185" s="93"/>
      <c r="G185" s="93"/>
      <c r="H185" s="93"/>
      <c r="I185" s="93"/>
      <c r="J185" s="93"/>
      <c r="K185" s="93"/>
      <c r="L185" s="93"/>
    </row>
    <row r="186" spans="2:12" s="96" customFormat="1">
      <c r="B186" s="93"/>
      <c r="C186" s="93"/>
      <c r="D186" s="93"/>
      <c r="E186" s="93"/>
      <c r="F186" s="93"/>
      <c r="G186" s="93"/>
      <c r="H186" s="93"/>
      <c r="I186" s="93"/>
      <c r="J186" s="93"/>
      <c r="K186" s="93"/>
      <c r="L186" s="93"/>
    </row>
    <row r="187" spans="2:12" s="96" customFormat="1">
      <c r="B187" s="93"/>
      <c r="C187" s="93"/>
      <c r="D187" s="93"/>
      <c r="E187" s="93"/>
      <c r="F187" s="93"/>
      <c r="G187" s="93"/>
      <c r="H187" s="93"/>
      <c r="I187" s="93"/>
      <c r="J187" s="93"/>
      <c r="K187" s="93"/>
      <c r="L187" s="93"/>
    </row>
    <row r="188" spans="2:12" s="96" customFormat="1">
      <c r="B188" s="93"/>
      <c r="C188" s="93"/>
      <c r="D188" s="93"/>
      <c r="E188" s="93"/>
      <c r="F188" s="93"/>
      <c r="G188" s="93"/>
      <c r="H188" s="93"/>
      <c r="I188" s="93"/>
      <c r="J188" s="93"/>
      <c r="K188" s="93"/>
      <c r="L188" s="93"/>
    </row>
    <row r="189" spans="2:12" s="96" customFormat="1">
      <c r="B189" s="93"/>
      <c r="C189" s="93"/>
      <c r="D189" s="93"/>
      <c r="E189" s="93"/>
      <c r="F189" s="93"/>
      <c r="G189" s="93"/>
      <c r="H189" s="93"/>
      <c r="I189" s="93"/>
      <c r="J189" s="93"/>
      <c r="K189" s="93"/>
      <c r="L189" s="93"/>
    </row>
    <row r="190" spans="2:12" s="96" customFormat="1">
      <c r="B190" s="93"/>
      <c r="C190" s="93"/>
      <c r="D190" s="93"/>
      <c r="E190" s="93"/>
      <c r="F190" s="93"/>
      <c r="G190" s="93"/>
      <c r="H190" s="93"/>
      <c r="I190" s="93"/>
      <c r="J190" s="93"/>
      <c r="K190" s="93"/>
      <c r="L190" s="93"/>
    </row>
    <row r="191" spans="2:12" s="96" customFormat="1">
      <c r="B191" s="93"/>
      <c r="C191" s="93"/>
      <c r="D191" s="93"/>
      <c r="E191" s="93"/>
      <c r="F191" s="93"/>
      <c r="G191" s="93"/>
      <c r="H191" s="93"/>
      <c r="I191" s="93"/>
      <c r="J191" s="93"/>
      <c r="K191" s="93"/>
      <c r="L191" s="93"/>
    </row>
    <row r="192" spans="2:12" s="96" customFormat="1">
      <c r="B192" s="93"/>
      <c r="C192" s="93"/>
      <c r="D192" s="93"/>
      <c r="E192" s="93"/>
      <c r="F192" s="93"/>
      <c r="G192" s="93"/>
      <c r="H192" s="93"/>
      <c r="I192" s="93"/>
      <c r="J192" s="93"/>
      <c r="K192" s="93"/>
      <c r="L192" s="93"/>
    </row>
    <row r="193" spans="2:12" s="96" customFormat="1">
      <c r="B193" s="93"/>
      <c r="C193" s="93"/>
      <c r="D193" s="93"/>
      <c r="E193" s="93"/>
      <c r="F193" s="93"/>
      <c r="G193" s="93"/>
      <c r="H193" s="93"/>
      <c r="I193" s="93"/>
      <c r="J193" s="93"/>
      <c r="K193" s="93"/>
      <c r="L193" s="93"/>
    </row>
    <row r="194" spans="2:12" s="96" customFormat="1">
      <c r="B194" s="93"/>
      <c r="C194" s="93"/>
      <c r="D194" s="93"/>
      <c r="E194" s="93"/>
      <c r="F194" s="93"/>
      <c r="G194" s="93"/>
      <c r="H194" s="93"/>
      <c r="I194" s="93"/>
      <c r="J194" s="93"/>
      <c r="K194" s="93"/>
      <c r="L194" s="93"/>
    </row>
    <row r="195" spans="2:12" s="96" customFormat="1">
      <c r="B195" s="93"/>
      <c r="C195" s="93"/>
      <c r="D195" s="93"/>
      <c r="E195" s="93"/>
      <c r="F195" s="93"/>
      <c r="G195" s="93"/>
      <c r="H195" s="93"/>
      <c r="I195" s="93"/>
      <c r="J195" s="93"/>
      <c r="K195" s="93"/>
      <c r="L195" s="93"/>
    </row>
    <row r="196" spans="2:12" s="96" customFormat="1">
      <c r="B196" s="93"/>
      <c r="C196" s="93"/>
      <c r="D196" s="93"/>
      <c r="E196" s="93"/>
      <c r="F196" s="93"/>
      <c r="G196" s="93"/>
      <c r="H196" s="93"/>
      <c r="I196" s="93"/>
      <c r="J196" s="93"/>
      <c r="K196" s="93"/>
      <c r="L196" s="93"/>
    </row>
    <row r="197" spans="2:12" s="96" customFormat="1">
      <c r="B197" s="93"/>
      <c r="C197" s="93"/>
      <c r="D197" s="93"/>
      <c r="E197" s="93"/>
      <c r="F197" s="93"/>
      <c r="G197" s="93"/>
      <c r="H197" s="93"/>
      <c r="I197" s="93"/>
      <c r="J197" s="93"/>
      <c r="K197" s="93"/>
      <c r="L197" s="93"/>
    </row>
    <row r="198" spans="2:12" s="96" customFormat="1">
      <c r="B198" s="93"/>
      <c r="C198" s="93"/>
      <c r="D198" s="93"/>
      <c r="E198" s="93"/>
      <c r="F198" s="93"/>
      <c r="G198" s="93"/>
      <c r="H198" s="93"/>
      <c r="I198" s="93"/>
      <c r="J198" s="93"/>
      <c r="K198" s="93"/>
      <c r="L198" s="93"/>
    </row>
    <row r="199" spans="2:12" s="96" customFormat="1">
      <c r="B199" s="93"/>
      <c r="C199" s="93"/>
      <c r="D199" s="93"/>
      <c r="E199" s="93"/>
      <c r="F199" s="93"/>
      <c r="G199" s="93"/>
      <c r="H199" s="93"/>
      <c r="I199" s="93"/>
      <c r="J199" s="93"/>
      <c r="K199" s="93"/>
      <c r="L199" s="93"/>
    </row>
    <row r="200" spans="2:12" s="96" customFormat="1">
      <c r="B200" s="93"/>
      <c r="C200" s="93"/>
      <c r="D200" s="93"/>
      <c r="E200" s="93"/>
      <c r="F200" s="93"/>
      <c r="G200" s="93"/>
      <c r="H200" s="93"/>
      <c r="I200" s="93"/>
      <c r="J200" s="93"/>
      <c r="K200" s="93"/>
      <c r="L200" s="93"/>
    </row>
    <row r="201" spans="2:12" s="96" customFormat="1">
      <c r="B201" s="93"/>
      <c r="C201" s="93"/>
      <c r="D201" s="93"/>
      <c r="E201" s="93"/>
      <c r="F201" s="93"/>
      <c r="G201" s="93"/>
      <c r="H201" s="93"/>
      <c r="I201" s="93"/>
      <c r="J201" s="93"/>
      <c r="K201" s="93"/>
      <c r="L201" s="93"/>
    </row>
    <row r="202" spans="2:12" s="96" customFormat="1">
      <c r="B202" s="93"/>
      <c r="C202" s="93"/>
      <c r="D202" s="93"/>
      <c r="E202" s="93"/>
      <c r="F202" s="93"/>
      <c r="G202" s="93"/>
      <c r="H202" s="93"/>
      <c r="I202" s="93"/>
      <c r="J202" s="93"/>
      <c r="K202" s="93"/>
      <c r="L202" s="93"/>
    </row>
    <row r="203" spans="2:12" s="96" customFormat="1">
      <c r="B203" s="93"/>
      <c r="C203" s="93"/>
      <c r="D203" s="93"/>
      <c r="E203" s="93"/>
      <c r="F203" s="93"/>
      <c r="G203" s="93"/>
      <c r="H203" s="93"/>
      <c r="I203" s="93"/>
      <c r="J203" s="93"/>
      <c r="K203" s="93"/>
      <c r="L203" s="93"/>
    </row>
    <row r="204" spans="2:12" s="96" customFormat="1">
      <c r="B204" s="93"/>
      <c r="C204" s="93"/>
      <c r="D204" s="93"/>
      <c r="E204" s="93"/>
      <c r="F204" s="93"/>
      <c r="G204" s="93"/>
      <c r="H204" s="93"/>
      <c r="I204" s="93"/>
      <c r="J204" s="93"/>
      <c r="K204" s="93"/>
      <c r="L204" s="93"/>
    </row>
    <row r="205" spans="2:12" s="96" customFormat="1">
      <c r="B205" s="93"/>
      <c r="C205" s="93"/>
      <c r="D205" s="93"/>
      <c r="E205" s="93"/>
      <c r="F205" s="93"/>
      <c r="G205" s="93"/>
      <c r="H205" s="93"/>
      <c r="I205" s="93"/>
      <c r="J205" s="93"/>
      <c r="K205" s="93"/>
      <c r="L205" s="93"/>
    </row>
    <row r="206" spans="2:12" s="96" customFormat="1">
      <c r="B206" s="93"/>
      <c r="C206" s="93"/>
      <c r="D206" s="93"/>
      <c r="E206" s="93"/>
      <c r="F206" s="93"/>
      <c r="G206" s="93"/>
      <c r="H206" s="93"/>
      <c r="I206" s="93"/>
      <c r="J206" s="93"/>
      <c r="K206" s="93"/>
      <c r="L206" s="93"/>
    </row>
    <row r="207" spans="2:12" s="96" customFormat="1">
      <c r="B207" s="93"/>
      <c r="C207" s="93"/>
      <c r="D207" s="93"/>
      <c r="E207" s="93"/>
      <c r="F207" s="93"/>
      <c r="G207" s="93"/>
      <c r="H207" s="93"/>
      <c r="I207" s="93"/>
      <c r="J207" s="93"/>
      <c r="K207" s="93"/>
      <c r="L207" s="93"/>
    </row>
    <row r="208" spans="2:12" s="96" customFormat="1">
      <c r="B208" s="93"/>
      <c r="C208" s="93"/>
      <c r="D208" s="93"/>
      <c r="E208" s="93"/>
      <c r="F208" s="93"/>
      <c r="G208" s="93"/>
      <c r="H208" s="93"/>
      <c r="I208" s="93"/>
      <c r="J208" s="93"/>
      <c r="K208" s="93"/>
      <c r="L208" s="93"/>
    </row>
    <row r="209" spans="2:12" s="96" customFormat="1">
      <c r="B209" s="93"/>
      <c r="C209" s="93"/>
      <c r="D209" s="93"/>
      <c r="E209" s="93"/>
      <c r="F209" s="93"/>
      <c r="G209" s="93"/>
      <c r="H209" s="93"/>
      <c r="I209" s="93"/>
      <c r="J209" s="93"/>
      <c r="K209" s="93"/>
      <c r="L209" s="93"/>
    </row>
    <row r="210" spans="2:12" s="96" customFormat="1">
      <c r="B210" s="93"/>
      <c r="C210" s="93"/>
      <c r="D210" s="93"/>
      <c r="E210" s="93"/>
      <c r="F210" s="93"/>
      <c r="G210" s="93"/>
      <c r="H210" s="93"/>
      <c r="I210" s="93"/>
      <c r="J210" s="93"/>
      <c r="K210" s="93"/>
      <c r="L210" s="93"/>
    </row>
    <row r="211" spans="2:12" s="96" customFormat="1">
      <c r="B211" s="93"/>
      <c r="C211" s="93"/>
      <c r="D211" s="93"/>
      <c r="E211" s="93"/>
      <c r="F211" s="93"/>
      <c r="G211" s="93"/>
      <c r="H211" s="93"/>
      <c r="I211" s="93"/>
      <c r="J211" s="93"/>
      <c r="K211" s="93"/>
      <c r="L211" s="93"/>
    </row>
    <row r="212" spans="2:12" s="96" customFormat="1">
      <c r="B212" s="93"/>
      <c r="C212" s="93"/>
      <c r="D212" s="93"/>
      <c r="E212" s="93"/>
      <c r="F212" s="93"/>
      <c r="G212" s="93"/>
      <c r="H212" s="93"/>
      <c r="I212" s="93"/>
      <c r="J212" s="93"/>
      <c r="K212" s="93"/>
      <c r="L212" s="93"/>
    </row>
    <row r="213" spans="2:12" s="96" customFormat="1">
      <c r="B213" s="93"/>
      <c r="C213" s="93"/>
      <c r="D213" s="93"/>
      <c r="E213" s="93"/>
      <c r="F213" s="93"/>
      <c r="G213" s="93"/>
      <c r="H213" s="93"/>
      <c r="I213" s="93"/>
      <c r="J213" s="93"/>
      <c r="K213" s="93"/>
      <c r="L213" s="93"/>
    </row>
    <row r="214" spans="2:12" s="96" customFormat="1">
      <c r="B214" s="93"/>
      <c r="C214" s="93"/>
      <c r="D214" s="93"/>
      <c r="E214" s="93"/>
      <c r="F214" s="93"/>
      <c r="G214" s="93"/>
      <c r="H214" s="93"/>
      <c r="I214" s="93"/>
      <c r="J214" s="93"/>
      <c r="K214" s="93"/>
      <c r="L214" s="93"/>
    </row>
    <row r="215" spans="2:12" s="96" customFormat="1">
      <c r="B215" s="93"/>
      <c r="C215" s="93"/>
      <c r="D215" s="93"/>
      <c r="E215" s="93"/>
      <c r="F215" s="93"/>
      <c r="G215" s="93"/>
      <c r="H215" s="93"/>
      <c r="I215" s="93"/>
      <c r="J215" s="93"/>
      <c r="K215" s="93"/>
      <c r="L215" s="93"/>
    </row>
    <row r="216" spans="2:12" s="96" customFormat="1">
      <c r="B216" s="93"/>
      <c r="C216" s="93"/>
      <c r="D216" s="93"/>
      <c r="E216" s="93"/>
      <c r="F216" s="93"/>
      <c r="G216" s="93"/>
      <c r="H216" s="93"/>
      <c r="I216" s="93"/>
      <c r="J216" s="93"/>
      <c r="K216" s="93"/>
      <c r="L216" s="93"/>
    </row>
    <row r="217" spans="2:12" s="96" customFormat="1">
      <c r="B217" s="93"/>
      <c r="C217" s="93"/>
      <c r="D217" s="93"/>
      <c r="E217" s="93"/>
      <c r="F217" s="93"/>
      <c r="G217" s="93"/>
      <c r="H217" s="93"/>
      <c r="I217" s="93"/>
      <c r="J217" s="93"/>
      <c r="K217" s="93"/>
      <c r="L217" s="93"/>
    </row>
    <row r="218" spans="2:12" s="96" customFormat="1">
      <c r="B218" s="93"/>
      <c r="C218" s="93"/>
      <c r="D218" s="93"/>
      <c r="E218" s="93"/>
      <c r="F218" s="93"/>
      <c r="G218" s="93"/>
      <c r="H218" s="93"/>
      <c r="I218" s="93"/>
      <c r="J218" s="93"/>
      <c r="K218" s="93"/>
      <c r="L218" s="93"/>
    </row>
    <row r="219" spans="2:12" s="96" customFormat="1">
      <c r="B219" s="93"/>
      <c r="C219" s="93"/>
      <c r="D219" s="93"/>
      <c r="E219" s="93"/>
      <c r="F219" s="93"/>
      <c r="G219" s="93"/>
      <c r="H219" s="93"/>
      <c r="I219" s="93"/>
      <c r="J219" s="93"/>
      <c r="K219" s="93"/>
      <c r="L219" s="93"/>
    </row>
    <row r="220" spans="2:12" s="96" customFormat="1">
      <c r="B220" s="93"/>
      <c r="C220" s="93"/>
      <c r="D220" s="93"/>
      <c r="E220" s="93"/>
      <c r="F220" s="93"/>
      <c r="G220" s="93"/>
      <c r="H220" s="93"/>
      <c r="I220" s="93"/>
      <c r="J220" s="93"/>
      <c r="K220" s="93"/>
      <c r="L220" s="93"/>
    </row>
    <row r="221" spans="2:12" s="96" customFormat="1">
      <c r="B221" s="93"/>
      <c r="C221" s="93"/>
      <c r="D221" s="93"/>
      <c r="E221" s="93"/>
      <c r="F221" s="93"/>
      <c r="G221" s="93"/>
      <c r="H221" s="93"/>
      <c r="I221" s="93"/>
      <c r="J221" s="93"/>
      <c r="K221" s="93"/>
      <c r="L221" s="93"/>
    </row>
    <row r="222" spans="2:12" s="96" customFormat="1">
      <c r="B222" s="93"/>
      <c r="C222" s="93"/>
      <c r="D222" s="93"/>
      <c r="E222" s="93"/>
      <c r="F222" s="93"/>
      <c r="G222" s="93"/>
      <c r="H222" s="93"/>
      <c r="I222" s="93"/>
      <c r="J222" s="93"/>
      <c r="K222" s="93"/>
      <c r="L222" s="93"/>
    </row>
    <row r="223" spans="2:12" s="96" customFormat="1">
      <c r="B223" s="93"/>
      <c r="C223" s="93"/>
      <c r="D223" s="93"/>
      <c r="E223" s="93"/>
      <c r="F223" s="93"/>
      <c r="G223" s="93"/>
      <c r="H223" s="93"/>
      <c r="I223" s="93"/>
      <c r="J223" s="93"/>
      <c r="K223" s="93"/>
      <c r="L223" s="93"/>
    </row>
    <row r="224" spans="2:12" s="96" customFormat="1">
      <c r="B224" s="93"/>
      <c r="C224" s="93"/>
      <c r="D224" s="93"/>
      <c r="E224" s="93"/>
      <c r="F224" s="93"/>
      <c r="G224" s="93"/>
      <c r="H224" s="93"/>
      <c r="I224" s="93"/>
      <c r="J224" s="93"/>
      <c r="K224" s="93"/>
      <c r="L224" s="93"/>
    </row>
    <row r="225" spans="2:12" s="96" customFormat="1">
      <c r="B225" s="93"/>
      <c r="C225" s="93"/>
      <c r="D225" s="93"/>
      <c r="E225" s="93"/>
      <c r="F225" s="93"/>
      <c r="G225" s="93"/>
      <c r="H225" s="93"/>
      <c r="I225" s="93"/>
      <c r="J225" s="93"/>
      <c r="K225" s="93"/>
      <c r="L225" s="93"/>
    </row>
    <row r="226" spans="2:12" s="96" customFormat="1">
      <c r="B226" s="93"/>
      <c r="C226" s="93"/>
      <c r="D226" s="93"/>
      <c r="E226" s="93"/>
      <c r="F226" s="93"/>
      <c r="G226" s="93"/>
      <c r="H226" s="93"/>
      <c r="I226" s="93"/>
      <c r="J226" s="93"/>
      <c r="K226" s="93"/>
      <c r="L226" s="93"/>
    </row>
    <row r="227" spans="2:12" s="96" customFormat="1">
      <c r="B227" s="93"/>
      <c r="C227" s="93"/>
      <c r="D227" s="93"/>
      <c r="E227" s="93"/>
      <c r="F227" s="93"/>
      <c r="G227" s="93"/>
      <c r="H227" s="93"/>
      <c r="I227" s="93"/>
      <c r="J227" s="93"/>
      <c r="K227" s="93"/>
      <c r="L227" s="93"/>
    </row>
    <row r="228" spans="2:12" s="96" customFormat="1">
      <c r="B228" s="93"/>
      <c r="C228" s="93"/>
      <c r="D228" s="93"/>
      <c r="E228" s="93"/>
      <c r="F228" s="93"/>
      <c r="G228" s="93"/>
      <c r="H228" s="93"/>
      <c r="I228" s="93"/>
      <c r="J228" s="93"/>
      <c r="K228" s="93"/>
      <c r="L228" s="93"/>
    </row>
    <row r="229" spans="2:12" s="96" customFormat="1">
      <c r="B229" s="93"/>
      <c r="C229" s="93"/>
      <c r="D229" s="93"/>
      <c r="E229" s="93"/>
      <c r="F229" s="93"/>
      <c r="G229" s="93"/>
      <c r="H229" s="93"/>
      <c r="I229" s="93"/>
      <c r="J229" s="93"/>
      <c r="K229" s="93"/>
      <c r="L229" s="93"/>
    </row>
    <row r="230" spans="2:12" s="96" customFormat="1">
      <c r="B230" s="93"/>
      <c r="C230" s="93"/>
      <c r="D230" s="93"/>
      <c r="E230" s="93"/>
      <c r="F230" s="93"/>
      <c r="G230" s="93"/>
      <c r="H230" s="93"/>
      <c r="I230" s="93"/>
      <c r="J230" s="93"/>
      <c r="K230" s="93"/>
      <c r="L230" s="93"/>
    </row>
    <row r="231" spans="2:12" s="96" customFormat="1">
      <c r="B231" s="93"/>
      <c r="C231" s="93"/>
      <c r="D231" s="93"/>
      <c r="E231" s="93"/>
      <c r="F231" s="93"/>
      <c r="G231" s="93"/>
      <c r="H231" s="93"/>
      <c r="I231" s="93"/>
      <c r="J231" s="93"/>
      <c r="K231" s="93"/>
      <c r="L231" s="93"/>
    </row>
    <row r="232" spans="2:12" s="96" customFormat="1">
      <c r="B232" s="93"/>
      <c r="C232" s="93"/>
      <c r="D232" s="93"/>
      <c r="E232" s="93"/>
      <c r="F232" s="93"/>
      <c r="G232" s="93"/>
      <c r="H232" s="93"/>
      <c r="I232" s="93"/>
      <c r="J232" s="93"/>
      <c r="K232" s="93"/>
      <c r="L232" s="93"/>
    </row>
    <row r="233" spans="2:12" s="96" customFormat="1">
      <c r="B233" s="93"/>
      <c r="C233" s="93"/>
      <c r="D233" s="93"/>
      <c r="E233" s="93"/>
      <c r="F233" s="93"/>
      <c r="G233" s="93"/>
      <c r="H233" s="93"/>
      <c r="I233" s="93"/>
      <c r="J233" s="93"/>
      <c r="K233" s="93"/>
      <c r="L233" s="93"/>
    </row>
    <row r="234" spans="2:12" s="96" customFormat="1">
      <c r="B234" s="93"/>
      <c r="C234" s="93"/>
      <c r="D234" s="93"/>
      <c r="E234" s="93"/>
      <c r="F234" s="93"/>
      <c r="G234" s="93"/>
      <c r="H234" s="93"/>
      <c r="I234" s="93"/>
      <c r="J234" s="93"/>
      <c r="K234" s="93"/>
      <c r="L234" s="93"/>
    </row>
    <row r="235" spans="2:12" s="96" customFormat="1">
      <c r="B235" s="93"/>
      <c r="C235" s="93"/>
      <c r="D235" s="93"/>
      <c r="E235" s="93"/>
      <c r="F235" s="93"/>
      <c r="G235" s="93"/>
      <c r="H235" s="93"/>
      <c r="I235" s="93"/>
      <c r="J235" s="93"/>
      <c r="K235" s="93"/>
      <c r="L235" s="93"/>
    </row>
    <row r="236" spans="2:12" s="96" customFormat="1">
      <c r="B236" s="93"/>
      <c r="C236" s="93"/>
      <c r="D236" s="93"/>
      <c r="E236" s="93"/>
      <c r="F236" s="93"/>
      <c r="G236" s="93"/>
      <c r="H236" s="93"/>
      <c r="I236" s="93"/>
      <c r="J236" s="93"/>
      <c r="K236" s="93"/>
      <c r="L236" s="93"/>
    </row>
    <row r="237" spans="2:12" s="96" customFormat="1">
      <c r="B237" s="93"/>
      <c r="C237" s="93"/>
      <c r="D237" s="93"/>
      <c r="E237" s="93"/>
      <c r="F237" s="93"/>
      <c r="G237" s="93"/>
      <c r="H237" s="93"/>
      <c r="I237" s="93"/>
      <c r="J237" s="93"/>
      <c r="K237" s="93"/>
      <c r="L237" s="93"/>
    </row>
    <row r="238" spans="2:12" s="96" customFormat="1">
      <c r="B238" s="93"/>
      <c r="C238" s="93"/>
      <c r="D238" s="93"/>
      <c r="E238" s="93"/>
      <c r="F238" s="93"/>
      <c r="G238" s="93"/>
      <c r="H238" s="93"/>
      <c r="I238" s="93"/>
      <c r="J238" s="93"/>
      <c r="K238" s="93"/>
      <c r="L238" s="93"/>
    </row>
    <row r="239" spans="2:12" s="96" customFormat="1">
      <c r="B239" s="93"/>
      <c r="C239" s="93"/>
      <c r="D239" s="93"/>
      <c r="E239" s="93"/>
      <c r="F239" s="93"/>
      <c r="G239" s="93"/>
      <c r="H239" s="93"/>
      <c r="I239" s="93"/>
      <c r="J239" s="93"/>
      <c r="K239" s="93"/>
      <c r="L239" s="93"/>
    </row>
    <row r="240" spans="2:12" s="96" customFormat="1">
      <c r="B240" s="93"/>
      <c r="C240" s="93"/>
      <c r="D240" s="93"/>
      <c r="E240" s="93"/>
      <c r="F240" s="93"/>
      <c r="G240" s="93"/>
      <c r="H240" s="93"/>
      <c r="I240" s="93"/>
      <c r="J240" s="93"/>
      <c r="K240" s="93"/>
      <c r="L240" s="93"/>
    </row>
    <row r="241" spans="2:12" s="96" customFormat="1">
      <c r="B241" s="93"/>
      <c r="C241" s="93"/>
      <c r="D241" s="93"/>
      <c r="E241" s="93"/>
      <c r="F241" s="93"/>
      <c r="G241" s="93"/>
      <c r="H241" s="93"/>
      <c r="I241" s="93"/>
      <c r="J241" s="93"/>
      <c r="K241" s="93"/>
      <c r="L241" s="93"/>
    </row>
    <row r="242" spans="2:12" s="96" customFormat="1">
      <c r="B242" s="93"/>
      <c r="C242" s="93"/>
      <c r="D242" s="93"/>
      <c r="E242" s="93"/>
      <c r="F242" s="93"/>
      <c r="G242" s="93"/>
      <c r="H242" s="93"/>
      <c r="I242" s="93"/>
      <c r="J242" s="93"/>
      <c r="K242" s="93"/>
      <c r="L242" s="93"/>
    </row>
    <row r="243" spans="2:12" s="96" customFormat="1">
      <c r="B243" s="93"/>
      <c r="C243" s="93"/>
      <c r="D243" s="93"/>
      <c r="E243" s="93"/>
      <c r="F243" s="93"/>
      <c r="G243" s="93"/>
      <c r="H243" s="93"/>
      <c r="I243" s="93"/>
      <c r="J243" s="93"/>
      <c r="K243" s="93"/>
      <c r="L243" s="93"/>
    </row>
    <row r="244" spans="2:12" s="96" customFormat="1">
      <c r="B244" s="93"/>
      <c r="C244" s="93"/>
      <c r="D244" s="93"/>
      <c r="E244" s="93"/>
      <c r="F244" s="93"/>
      <c r="G244" s="93"/>
      <c r="H244" s="93"/>
      <c r="I244" s="93"/>
      <c r="J244" s="93"/>
      <c r="K244" s="93"/>
      <c r="L244" s="93"/>
    </row>
    <row r="245" spans="2:12" s="96" customFormat="1">
      <c r="B245" s="93"/>
      <c r="C245" s="93"/>
      <c r="D245" s="93"/>
      <c r="E245" s="93"/>
      <c r="F245" s="93"/>
      <c r="G245" s="93"/>
      <c r="H245" s="93"/>
      <c r="I245" s="93"/>
      <c r="J245" s="93"/>
      <c r="K245" s="93"/>
      <c r="L245" s="93"/>
    </row>
    <row r="246" spans="2:12" s="96" customFormat="1">
      <c r="B246" s="93"/>
      <c r="C246" s="93"/>
      <c r="D246" s="93"/>
      <c r="E246" s="93"/>
      <c r="F246" s="93"/>
      <c r="G246" s="93"/>
      <c r="H246" s="93"/>
      <c r="I246" s="93"/>
      <c r="J246" s="93"/>
      <c r="K246" s="93"/>
      <c r="L246" s="93"/>
    </row>
    <row r="247" spans="2:12" s="96" customFormat="1">
      <c r="B247" s="93"/>
      <c r="C247" s="93"/>
      <c r="D247" s="93"/>
      <c r="E247" s="93"/>
      <c r="F247" s="93"/>
      <c r="G247" s="93"/>
      <c r="H247" s="93"/>
      <c r="I247" s="93"/>
      <c r="J247" s="93"/>
      <c r="K247" s="93"/>
      <c r="L247" s="93"/>
    </row>
    <row r="248" spans="2:12" s="96" customFormat="1">
      <c r="B248" s="93"/>
      <c r="C248" s="93"/>
      <c r="D248" s="93"/>
      <c r="E248" s="93"/>
      <c r="F248" s="93"/>
      <c r="G248" s="93"/>
      <c r="H248" s="93"/>
      <c r="I248" s="93"/>
      <c r="J248" s="93"/>
      <c r="K248" s="93"/>
      <c r="L248" s="93"/>
    </row>
    <row r="249" spans="2:12" s="96" customFormat="1">
      <c r="B249" s="93"/>
      <c r="C249" s="93"/>
      <c r="D249" s="93"/>
      <c r="E249" s="93"/>
      <c r="F249" s="93"/>
      <c r="G249" s="93"/>
      <c r="H249" s="93"/>
      <c r="I249" s="93"/>
      <c r="J249" s="93"/>
      <c r="K249" s="93"/>
      <c r="L249" s="93"/>
    </row>
    <row r="250" spans="2:12" s="96" customFormat="1">
      <c r="B250" s="93"/>
      <c r="C250" s="93"/>
      <c r="D250" s="93"/>
      <c r="E250" s="93"/>
      <c r="F250" s="93"/>
      <c r="G250" s="93"/>
      <c r="H250" s="93"/>
      <c r="I250" s="93"/>
      <c r="J250" s="93"/>
      <c r="K250" s="93"/>
      <c r="L250" s="93"/>
    </row>
    <row r="251" spans="2:12" s="96" customFormat="1">
      <c r="B251" s="93"/>
      <c r="C251" s="93"/>
      <c r="D251" s="93"/>
      <c r="E251" s="93"/>
      <c r="F251" s="93"/>
      <c r="G251" s="93"/>
      <c r="H251" s="93"/>
      <c r="I251" s="93"/>
      <c r="J251" s="93"/>
      <c r="K251" s="93"/>
      <c r="L251" s="93"/>
    </row>
    <row r="252" spans="2:12" s="96" customFormat="1">
      <c r="B252" s="93"/>
      <c r="C252" s="93"/>
      <c r="D252" s="93"/>
      <c r="E252" s="93"/>
      <c r="F252" s="93"/>
      <c r="G252" s="93"/>
      <c r="H252" s="93"/>
      <c r="I252" s="93"/>
      <c r="J252" s="93"/>
      <c r="K252" s="93"/>
      <c r="L252" s="93"/>
    </row>
    <row r="253" spans="2:12" s="96" customFormat="1">
      <c r="B253" s="93"/>
      <c r="C253" s="93"/>
      <c r="D253" s="93"/>
      <c r="E253" s="93"/>
      <c r="F253" s="93"/>
      <c r="G253" s="93"/>
      <c r="H253" s="93"/>
      <c r="I253" s="93"/>
      <c r="J253" s="93"/>
      <c r="K253" s="93"/>
      <c r="L253" s="93"/>
    </row>
  </sheetData>
  <mergeCells count="8">
    <mergeCell ref="M6:P6"/>
    <mergeCell ref="B8:L8"/>
    <mergeCell ref="B10:L10"/>
    <mergeCell ref="B1:C2"/>
    <mergeCell ref="D1:E2"/>
    <mergeCell ref="B4:L4"/>
    <mergeCell ref="B6:F6"/>
    <mergeCell ref="G6:L6"/>
  </mergeCells>
  <hyperlinks>
    <hyperlink ref="B6:F6" r:id="rId1" display="Processus et critères de certification TCRC" xr:uid="{73E39A3B-C8EA-4542-90E7-BC4E09DF1E79}"/>
  </hyperlinks>
  <pageMargins left="0.7" right="0.7" top="0.75" bottom="0.75" header="0.3" footer="0.3"/>
  <pageSetup paperSize="149" orientation="landscape" horizontalDpi="1200" verticalDpi="12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BA190-886A-4DFB-9520-085BFD6D5E30}">
  <dimension ref="A1:N31"/>
  <sheetViews>
    <sheetView showGridLines="0" zoomScale="85" zoomScaleNormal="85" workbookViewId="0">
      <selection sqref="A1:B2"/>
    </sheetView>
  </sheetViews>
  <sheetFormatPr defaultColWidth="11.5703125" defaultRowHeight="18"/>
  <cols>
    <col min="1" max="1" width="45.28515625" style="3" customWidth="1"/>
    <col min="2" max="2" width="69.28515625" style="3" customWidth="1"/>
    <col min="3" max="3" width="17.42578125" style="3" customWidth="1"/>
    <col min="4" max="4" width="70.85546875" style="2" customWidth="1"/>
    <col min="5" max="5" width="31.7109375" style="3" customWidth="1"/>
    <col min="6" max="6" width="49.5703125" style="3" customWidth="1"/>
    <col min="7" max="16384" width="11.5703125" style="3"/>
  </cols>
  <sheetData>
    <row r="1" spans="1:14" ht="69.599999999999994" customHeight="1">
      <c r="A1" s="124"/>
      <c r="B1" s="124"/>
      <c r="C1" s="1"/>
      <c r="E1" s="127" t="s">
        <v>6</v>
      </c>
      <c r="F1" s="127"/>
    </row>
    <row r="2" spans="1:14" ht="37.9" customHeight="1" thickBot="1">
      <c r="A2" s="124"/>
      <c r="B2" s="124"/>
      <c r="C2" s="1"/>
      <c r="D2" s="128" t="s">
        <v>7</v>
      </c>
      <c r="E2" s="128"/>
      <c r="F2" s="128"/>
    </row>
    <row r="3" spans="1:14" ht="28.9" customHeight="1">
      <c r="A3" s="4" t="s">
        <v>8</v>
      </c>
      <c r="B3" s="5"/>
      <c r="C3" s="6"/>
      <c r="D3" s="128"/>
      <c r="E3" s="128"/>
      <c r="F3" s="128"/>
      <c r="G3" s="7"/>
      <c r="H3" s="7"/>
      <c r="I3" s="7"/>
      <c r="J3" s="7"/>
      <c r="K3" s="7"/>
      <c r="L3" s="7"/>
      <c r="M3" s="7"/>
      <c r="N3" s="7"/>
    </row>
    <row r="4" spans="1:14" ht="28.9" customHeight="1">
      <c r="A4" s="8" t="s">
        <v>9</v>
      </c>
      <c r="B4" s="9"/>
      <c r="C4" s="6"/>
      <c r="D4" s="128"/>
      <c r="E4" s="128"/>
      <c r="F4" s="128"/>
    </row>
    <row r="5" spans="1:14" ht="28.9" customHeight="1">
      <c r="A5" s="10" t="s">
        <v>10</v>
      </c>
      <c r="B5" s="11"/>
      <c r="C5" s="6"/>
      <c r="D5" s="14"/>
      <c r="E5" s="3" t="s">
        <v>11</v>
      </c>
      <c r="G5" s="7"/>
      <c r="H5" s="7"/>
      <c r="I5" s="7"/>
      <c r="J5" s="7"/>
      <c r="K5" s="7"/>
      <c r="L5" s="7"/>
      <c r="M5" s="7"/>
      <c r="N5" s="7"/>
    </row>
    <row r="6" spans="1:14" ht="28.9" customHeight="1">
      <c r="A6" s="10" t="s">
        <v>12</v>
      </c>
      <c r="B6" s="11"/>
      <c r="C6" s="6"/>
      <c r="D6" s="14"/>
      <c r="E6" s="3" t="s">
        <v>13</v>
      </c>
      <c r="G6" s="7"/>
      <c r="H6" s="7"/>
      <c r="I6" s="7"/>
      <c r="J6" s="7"/>
      <c r="K6" s="7"/>
      <c r="L6" s="7"/>
      <c r="M6" s="7"/>
      <c r="N6" s="7"/>
    </row>
    <row r="7" spans="1:14" ht="28.9" customHeight="1">
      <c r="A7" s="10" t="s">
        <v>14</v>
      </c>
      <c r="B7" s="11"/>
      <c r="C7" s="6"/>
      <c r="D7" s="14"/>
      <c r="E7" s="3" t="s">
        <v>15</v>
      </c>
      <c r="G7" s="13"/>
      <c r="H7" s="13"/>
      <c r="I7" s="13"/>
      <c r="J7" s="13"/>
      <c r="K7" s="13"/>
      <c r="L7" s="13"/>
      <c r="M7" s="13"/>
      <c r="N7" s="13"/>
    </row>
    <row r="8" spans="1:14" ht="28.9" customHeight="1">
      <c r="A8" s="10" t="s">
        <v>16</v>
      </c>
      <c r="B8" s="11"/>
      <c r="C8" s="6"/>
      <c r="D8" s="14"/>
      <c r="E8" s="3" t="s">
        <v>17</v>
      </c>
      <c r="G8" s="13"/>
      <c r="H8" s="13"/>
      <c r="I8" s="13"/>
      <c r="J8" s="13"/>
      <c r="K8" s="13"/>
      <c r="L8" s="13"/>
      <c r="M8" s="13"/>
      <c r="N8" s="13"/>
    </row>
    <row r="9" spans="1:14" ht="28.9" customHeight="1">
      <c r="A9" s="10" t="s">
        <v>18</v>
      </c>
      <c r="B9" s="11"/>
      <c r="C9" s="6"/>
    </row>
    <row r="10" spans="1:14" ht="28.9" customHeight="1">
      <c r="A10" s="10" t="s">
        <v>19</v>
      </c>
      <c r="B10" s="11"/>
      <c r="C10" s="6"/>
      <c r="D10" s="129" t="s">
        <v>20</v>
      </c>
      <c r="E10" s="129"/>
      <c r="F10" s="129"/>
    </row>
    <row r="11" spans="1:14" ht="28.9" customHeight="1">
      <c r="A11" s="10" t="s">
        <v>21</v>
      </c>
      <c r="B11" s="11"/>
      <c r="C11" s="6"/>
      <c r="D11" s="70" t="s">
        <v>22</v>
      </c>
      <c r="E11" s="70" t="s">
        <v>23</v>
      </c>
      <c r="F11" s="72" t="s">
        <v>24</v>
      </c>
    </row>
    <row r="12" spans="1:14" ht="28.9" customHeight="1">
      <c r="A12" s="10" t="s">
        <v>25</v>
      </c>
      <c r="B12" s="11"/>
      <c r="C12" s="6"/>
      <c r="D12" s="69" t="s">
        <v>26</v>
      </c>
      <c r="E12" s="66" t="b">
        <v>0</v>
      </c>
      <c r="F12" s="65" t="s">
        <v>27</v>
      </c>
    </row>
    <row r="13" spans="1:14" ht="28.9" customHeight="1">
      <c r="A13" s="10" t="s">
        <v>28</v>
      </c>
      <c r="B13" s="11"/>
      <c r="C13" s="6"/>
      <c r="D13" s="69" t="s">
        <v>26</v>
      </c>
      <c r="E13" s="67" t="b">
        <v>0</v>
      </c>
      <c r="F13" s="65" t="s">
        <v>29</v>
      </c>
    </row>
    <row r="14" spans="1:14" ht="28.9" customHeight="1">
      <c r="A14" s="10" t="s">
        <v>18</v>
      </c>
      <c r="B14" s="11"/>
      <c r="D14" s="69" t="s">
        <v>26</v>
      </c>
      <c r="E14" s="66" t="b">
        <v>0</v>
      </c>
      <c r="F14" s="65" t="s">
        <v>30</v>
      </c>
    </row>
    <row r="15" spans="1:14" ht="28.9" customHeight="1">
      <c r="A15" s="7" t="s">
        <v>31</v>
      </c>
      <c r="B15" s="11"/>
      <c r="D15" s="68" t="b">
        <v>0</v>
      </c>
      <c r="E15" s="66" t="b">
        <v>0</v>
      </c>
      <c r="F15" s="65" t="s">
        <v>32</v>
      </c>
    </row>
    <row r="16" spans="1:14" ht="28.9" customHeight="1">
      <c r="A16" s="10" t="s">
        <v>33</v>
      </c>
      <c r="B16" s="11"/>
      <c r="D16" s="68" t="b">
        <v>0</v>
      </c>
      <c r="E16" s="66" t="b">
        <v>0</v>
      </c>
      <c r="F16" s="65" t="s">
        <v>34</v>
      </c>
    </row>
    <row r="17" spans="1:11" ht="28.9" customHeight="1" thickBot="1">
      <c r="A17" s="16"/>
      <c r="B17" s="17"/>
      <c r="D17" s="2" t="s">
        <v>35</v>
      </c>
      <c r="F17" s="3" t="s">
        <v>36</v>
      </c>
    </row>
    <row r="18" spans="1:11" ht="32.450000000000003" customHeight="1">
      <c r="A18" s="125" t="s">
        <v>37</v>
      </c>
      <c r="B18" s="126"/>
    </row>
    <row r="19" spans="1:11" ht="32.450000000000003" customHeight="1">
      <c r="A19" s="18" t="s">
        <v>38</v>
      </c>
      <c r="B19" s="19"/>
    </row>
    <row r="20" spans="1:11" ht="32.450000000000003" customHeight="1">
      <c r="A20" s="18" t="s">
        <v>39</v>
      </c>
      <c r="B20" s="20"/>
      <c r="E20" s="65"/>
    </row>
    <row r="21" spans="1:11" ht="32.450000000000003" customHeight="1">
      <c r="A21" s="18" t="s">
        <v>40</v>
      </c>
      <c r="B21" s="20"/>
      <c r="E21" s="65"/>
    </row>
    <row r="22" spans="1:11" ht="32.450000000000003" customHeight="1">
      <c r="A22" s="21" t="s">
        <v>16</v>
      </c>
      <c r="B22" s="22"/>
      <c r="C22" s="23"/>
      <c r="D22" s="24"/>
      <c r="F22" s="23"/>
      <c r="G22" s="23"/>
      <c r="H22" s="23"/>
      <c r="I22" s="1"/>
      <c r="J22" s="1"/>
      <c r="K22" s="1"/>
    </row>
    <row r="23" spans="1:11" ht="32.450000000000003" customHeight="1" thickBot="1">
      <c r="A23" s="25" t="s">
        <v>18</v>
      </c>
      <c r="B23" s="26"/>
      <c r="C23" s="27"/>
      <c r="D23" s="28"/>
      <c r="E23" s="27"/>
      <c r="F23" s="27"/>
      <c r="G23" s="27"/>
      <c r="H23" s="27"/>
      <c r="I23" s="27"/>
      <c r="J23" s="27"/>
      <c r="K23" s="27"/>
    </row>
    <row r="24" spans="1:11">
      <c r="A24" s="27"/>
      <c r="B24" s="27"/>
      <c r="C24" s="27"/>
      <c r="D24" s="28"/>
      <c r="E24" s="27"/>
      <c r="F24" s="27"/>
      <c r="G24" s="27"/>
      <c r="H24" s="27"/>
      <c r="I24" s="27"/>
      <c r="J24" s="27"/>
      <c r="K24" s="27"/>
    </row>
    <row r="25" spans="1:11" ht="31.9" customHeight="1">
      <c r="A25" s="27"/>
      <c r="B25" s="27"/>
      <c r="C25" s="27"/>
      <c r="D25" s="28"/>
      <c r="E25" s="27"/>
      <c r="F25" s="27"/>
      <c r="G25" s="27"/>
      <c r="H25" s="27"/>
      <c r="I25" s="27"/>
      <c r="J25" s="27"/>
      <c r="K25" s="27"/>
    </row>
    <row r="26" spans="1:11">
      <c r="A26" s="27"/>
      <c r="B26" s="27"/>
      <c r="C26" s="27"/>
      <c r="D26" s="28"/>
      <c r="E26" s="27"/>
      <c r="F26" s="27"/>
      <c r="G26" s="27"/>
      <c r="H26" s="27"/>
      <c r="I26" s="27"/>
      <c r="J26" s="27"/>
      <c r="K26" s="27"/>
    </row>
    <row r="27" spans="1:11">
      <c r="A27" s="27"/>
      <c r="B27" s="27"/>
      <c r="C27" s="27"/>
      <c r="D27" s="28"/>
      <c r="E27" s="27"/>
      <c r="F27" s="27"/>
      <c r="G27" s="27"/>
      <c r="H27" s="27"/>
      <c r="I27" s="27"/>
      <c r="J27" s="27"/>
      <c r="K27" s="27"/>
    </row>
    <row r="28" spans="1:11">
      <c r="A28" s="12"/>
      <c r="B28" s="12"/>
      <c r="C28" s="12"/>
      <c r="D28" s="29"/>
      <c r="E28" s="12"/>
      <c r="F28" s="12"/>
      <c r="G28" s="12"/>
      <c r="H28" s="12"/>
    </row>
    <row r="29" spans="1:11">
      <c r="A29" s="12"/>
      <c r="B29" s="12"/>
      <c r="C29" s="12"/>
      <c r="D29" s="29"/>
      <c r="E29" s="12"/>
      <c r="F29" s="12"/>
      <c r="G29" s="12"/>
      <c r="H29" s="12"/>
    </row>
    <row r="30" spans="1:11">
      <c r="A30" s="12"/>
      <c r="B30" s="12"/>
      <c r="C30" s="12"/>
      <c r="D30" s="29"/>
      <c r="E30" s="12"/>
      <c r="F30" s="12"/>
      <c r="G30" s="12"/>
      <c r="H30" s="12"/>
    </row>
    <row r="31" spans="1:11">
      <c r="A31" s="12"/>
      <c r="B31" s="12"/>
      <c r="C31" s="12"/>
      <c r="D31" s="29"/>
      <c r="E31" s="12"/>
      <c r="F31" s="12"/>
      <c r="G31" s="12"/>
      <c r="H31" s="12"/>
    </row>
  </sheetData>
  <mergeCells count="5">
    <mergeCell ref="A1:B2"/>
    <mergeCell ref="A18:B18"/>
    <mergeCell ref="E1:F1"/>
    <mergeCell ref="D2:F4"/>
    <mergeCell ref="D10:F10"/>
  </mergeCells>
  <conditionalFormatting sqref="A18 A19:B23">
    <cfRule type="expression" dxfId="38" priority="9">
      <formula>$B$5="EESA®Jr"</formula>
    </cfRule>
    <cfRule type="expression" dxfId="37" priority="10">
      <formula>$B$5="VEA®Jr"</formula>
    </cfRule>
  </conditionalFormatting>
  <conditionalFormatting sqref="E5:F5">
    <cfRule type="expression" dxfId="36" priority="8">
      <formula>OR($D$5="Profil A",$D$5="Profil B")</formula>
    </cfRule>
  </conditionalFormatting>
  <conditionalFormatting sqref="E6:F6">
    <cfRule type="expression" dxfId="35" priority="6">
      <formula>$D$6="OK"</formula>
    </cfRule>
  </conditionalFormatting>
  <conditionalFormatting sqref="E7:F7">
    <cfRule type="expression" dxfId="34" priority="33">
      <formula>OR($B$5="EESA®Jr",B5="VEA®Jr")</formula>
    </cfRule>
    <cfRule type="expression" dxfId="33" priority="34">
      <formula>$F$12="OK"</formula>
    </cfRule>
  </conditionalFormatting>
  <conditionalFormatting sqref="F12:F14">
    <cfRule type="expression" dxfId="32" priority="3">
      <formula>$E12=FALSE</formula>
    </cfRule>
  </conditionalFormatting>
  <conditionalFormatting sqref="F12:F16">
    <cfRule type="expression" dxfId="31" priority="2">
      <formula>$E12=TRUE</formula>
    </cfRule>
  </conditionalFormatting>
  <conditionalFormatting sqref="F15:F16">
    <cfRule type="expression" dxfId="30" priority="1">
      <formula>$D15=TRUE</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6B399E-3BB9-49C0-82B5-45B628BC01A4}">
  <dimension ref="A1:V49"/>
  <sheetViews>
    <sheetView showGridLines="0" zoomScaleNormal="100" workbookViewId="0">
      <selection sqref="A1:B2"/>
    </sheetView>
  </sheetViews>
  <sheetFormatPr defaultColWidth="11.5703125" defaultRowHeight="14.45"/>
  <cols>
    <col min="1" max="1" width="18.28515625" style="3" customWidth="1"/>
    <col min="2" max="2" width="23.5703125" style="3" customWidth="1"/>
    <col min="3" max="3" width="34.85546875" style="3" customWidth="1"/>
    <col min="4" max="4" width="21.85546875" style="3" customWidth="1"/>
    <col min="5" max="5" width="21.140625" style="3" customWidth="1"/>
    <col min="6" max="6" width="22.5703125" style="3" customWidth="1"/>
    <col min="7" max="7" width="33.85546875" style="3" customWidth="1"/>
    <col min="8" max="8" width="9.7109375" style="3" customWidth="1"/>
    <col min="9" max="9" width="8.7109375" style="3" customWidth="1"/>
    <col min="10" max="10" width="9.140625" style="3" customWidth="1"/>
    <col min="11" max="11" width="11.5703125" style="3"/>
    <col min="12" max="13" width="8.7109375" style="3" customWidth="1"/>
    <col min="14" max="14" width="10.28515625" style="3" customWidth="1"/>
    <col min="15" max="15" width="8.7109375" style="3" customWidth="1"/>
    <col min="16" max="17" width="11.5703125" style="3" customWidth="1"/>
    <col min="18" max="18" width="19.42578125" style="3" bestFit="1" customWidth="1"/>
    <col min="19" max="16384" width="11.5703125" style="3"/>
  </cols>
  <sheetData>
    <row r="1" spans="1:16" ht="39" customHeight="1">
      <c r="A1" s="148"/>
      <c r="B1" s="148"/>
      <c r="C1" s="151" t="s">
        <v>41</v>
      </c>
      <c r="D1" s="151"/>
      <c r="E1" s="151">
        <f>'Renseignements du demandeur'!B3</f>
        <v>0</v>
      </c>
      <c r="F1" s="151"/>
      <c r="G1" s="47"/>
    </row>
    <row r="2" spans="1:16" ht="39" customHeight="1" thickBot="1">
      <c r="A2" s="150"/>
      <c r="B2" s="150"/>
      <c r="C2" s="152" t="s">
        <v>42</v>
      </c>
      <c r="D2" s="152"/>
      <c r="E2" s="152">
        <f>'Renseignements du demandeur'!B5</f>
        <v>0</v>
      </c>
      <c r="F2" s="152"/>
      <c r="G2" s="47"/>
      <c r="K2" s="48"/>
      <c r="L2" s="48"/>
      <c r="M2" s="48"/>
      <c r="N2" s="48"/>
    </row>
    <row r="3" spans="1:16" ht="24" thickBot="1">
      <c r="A3" s="163" t="s">
        <v>43</v>
      </c>
      <c r="B3" s="164"/>
      <c r="C3" s="164"/>
      <c r="D3" s="164"/>
      <c r="E3" s="164"/>
      <c r="F3" s="164"/>
      <c r="G3" s="165"/>
      <c r="H3" s="153" t="s">
        <v>44</v>
      </c>
      <c r="I3" s="154"/>
      <c r="J3" s="155"/>
      <c r="K3" s="48"/>
      <c r="L3" s="48" t="str" cm="1">
        <f t="array" ref="L3">_xlfn.IFS(N4&gt;=1,"Profil B",M4&gt;=1,"Profil B",L4&gt;=1,"Profil A",L4+M4+N4&lt;1,"INCOMPLÈTE")</f>
        <v>INCOMPLÈTE</v>
      </c>
      <c r="M3" s="48"/>
      <c r="N3" s="48"/>
      <c r="O3" s="15"/>
      <c r="P3" s="15"/>
    </row>
    <row r="4" spans="1:16" s="7" customFormat="1" ht="43.9" thickBot="1">
      <c r="A4" s="44" t="s">
        <v>45</v>
      </c>
      <c r="B4" s="49" t="s">
        <v>46</v>
      </c>
      <c r="C4" s="45" t="s">
        <v>47</v>
      </c>
      <c r="D4" s="45" t="s">
        <v>48</v>
      </c>
      <c r="E4" s="32" t="s">
        <v>49</v>
      </c>
      <c r="F4" s="50" t="s">
        <v>50</v>
      </c>
      <c r="G4" s="33" t="s">
        <v>51</v>
      </c>
      <c r="H4" s="51" t="s">
        <v>52</v>
      </c>
      <c r="I4" s="51" t="s">
        <v>53</v>
      </c>
      <c r="J4" s="51" t="s">
        <v>54</v>
      </c>
      <c r="K4" s="52"/>
      <c r="L4" s="52">
        <f>COUNTIF(L5:L15,"A")</f>
        <v>0</v>
      </c>
      <c r="M4" s="52">
        <f>COUNTIF(M5:M15,"B")</f>
        <v>0</v>
      </c>
      <c r="N4" s="52">
        <f>COUNTIF(N5:N15,"B")</f>
        <v>0</v>
      </c>
      <c r="O4" s="53"/>
      <c r="P4" s="53"/>
    </row>
    <row r="5" spans="1:16">
      <c r="A5" s="34"/>
      <c r="B5" s="54"/>
      <c r="C5" s="35"/>
      <c r="D5" s="35"/>
      <c r="E5" s="35"/>
      <c r="F5" s="36"/>
      <c r="G5" s="37"/>
      <c r="H5" s="55" t="b">
        <v>0</v>
      </c>
      <c r="I5" s="55" t="b">
        <v>0</v>
      </c>
      <c r="J5" s="55" t="b">
        <v>0</v>
      </c>
      <c r="K5" s="48"/>
      <c r="L5" s="48" t="str">
        <f>IF($B5="1er cycle universitaire","A","")</f>
        <v/>
      </c>
      <c r="M5" s="48" t="str">
        <f t="shared" ref="M5:M15" si="0">IF($B5="collégial","B","")</f>
        <v/>
      </c>
      <c r="N5" s="48" t="str">
        <f>IF($B5="3ème cycle universitaire","B","")</f>
        <v/>
      </c>
      <c r="O5" s="15"/>
      <c r="P5" s="15"/>
    </row>
    <row r="6" spans="1:16">
      <c r="A6" s="34"/>
      <c r="B6" s="54"/>
      <c r="C6" s="35"/>
      <c r="D6" s="35"/>
      <c r="E6" s="35"/>
      <c r="F6" s="36"/>
      <c r="G6" s="37"/>
      <c r="H6" s="55"/>
      <c r="I6" s="55" t="b">
        <v>0</v>
      </c>
      <c r="J6" s="55" t="b">
        <v>0</v>
      </c>
      <c r="K6" s="48"/>
      <c r="L6" s="48" t="str">
        <f t="shared" ref="L6:L15" si="1">IF($B6="1er cycle universitaire","A","")</f>
        <v/>
      </c>
      <c r="M6" s="48" t="str">
        <f t="shared" si="0"/>
        <v/>
      </c>
      <c r="N6" s="48" t="str">
        <f t="shared" ref="N6:N15" si="2">IF($B6="3ème cycle universitaire","B","")</f>
        <v/>
      </c>
      <c r="O6" s="15"/>
      <c r="P6" s="15"/>
    </row>
    <row r="7" spans="1:16">
      <c r="A7" s="34"/>
      <c r="B7" s="54"/>
      <c r="C7" s="35"/>
      <c r="D7" s="35"/>
      <c r="E7" s="35"/>
      <c r="F7" s="36"/>
      <c r="G7" s="37"/>
      <c r="H7" s="55" t="b">
        <v>0</v>
      </c>
      <c r="I7" s="55" t="b">
        <v>0</v>
      </c>
      <c r="J7" s="55" t="b">
        <v>0</v>
      </c>
      <c r="K7" s="48"/>
      <c r="L7" s="48" t="str">
        <f t="shared" si="1"/>
        <v/>
      </c>
      <c r="M7" s="48" t="str">
        <f t="shared" si="0"/>
        <v/>
      </c>
      <c r="N7" s="48" t="str">
        <f t="shared" si="2"/>
        <v/>
      </c>
      <c r="O7" s="15"/>
      <c r="P7" s="15"/>
    </row>
    <row r="8" spans="1:16">
      <c r="A8" s="34"/>
      <c r="B8" s="54"/>
      <c r="C8" s="35"/>
      <c r="D8" s="35"/>
      <c r="E8" s="35"/>
      <c r="F8" s="36"/>
      <c r="G8" s="37"/>
      <c r="H8" s="55" t="b">
        <v>0</v>
      </c>
      <c r="I8" s="55" t="b">
        <v>0</v>
      </c>
      <c r="J8" s="55" t="b">
        <v>0</v>
      </c>
      <c r="K8" s="48"/>
      <c r="L8" s="48" t="str">
        <f t="shared" si="1"/>
        <v/>
      </c>
      <c r="M8" s="48" t="str">
        <f t="shared" si="0"/>
        <v/>
      </c>
      <c r="N8" s="48" t="str">
        <f t="shared" si="2"/>
        <v/>
      </c>
      <c r="O8" s="15"/>
      <c r="P8" s="15"/>
    </row>
    <row r="9" spans="1:16">
      <c r="A9" s="34"/>
      <c r="B9" s="54"/>
      <c r="C9" s="35"/>
      <c r="D9" s="35"/>
      <c r="E9" s="35"/>
      <c r="F9" s="36"/>
      <c r="G9" s="37"/>
      <c r="H9" s="55" t="b">
        <v>0</v>
      </c>
      <c r="I9" s="55" t="b">
        <v>0</v>
      </c>
      <c r="J9" s="55" t="b">
        <v>0</v>
      </c>
      <c r="K9" s="15"/>
      <c r="L9" s="15" t="str">
        <f t="shared" si="1"/>
        <v/>
      </c>
      <c r="M9" s="15" t="str">
        <f t="shared" si="0"/>
        <v/>
      </c>
      <c r="N9" s="15" t="str">
        <f t="shared" si="2"/>
        <v/>
      </c>
      <c r="O9" s="15"/>
      <c r="P9" s="15"/>
    </row>
    <row r="10" spans="1:16">
      <c r="A10" s="34"/>
      <c r="B10" s="54"/>
      <c r="C10" s="35"/>
      <c r="D10" s="35"/>
      <c r="E10" s="35"/>
      <c r="F10" s="36"/>
      <c r="G10" s="37"/>
      <c r="H10" s="55" t="b">
        <v>0</v>
      </c>
      <c r="I10" s="55" t="b">
        <v>0</v>
      </c>
      <c r="J10" s="55" t="b">
        <v>0</v>
      </c>
      <c r="K10" s="15"/>
      <c r="L10" s="15" t="str">
        <f t="shared" si="1"/>
        <v/>
      </c>
      <c r="M10" s="15" t="str">
        <f t="shared" si="0"/>
        <v/>
      </c>
      <c r="N10" s="15" t="str">
        <f t="shared" si="2"/>
        <v/>
      </c>
      <c r="O10" s="15"/>
      <c r="P10" s="15"/>
    </row>
    <row r="11" spans="1:16">
      <c r="A11" s="34"/>
      <c r="B11" s="54"/>
      <c r="C11" s="35"/>
      <c r="D11" s="35"/>
      <c r="E11" s="35"/>
      <c r="F11" s="36"/>
      <c r="G11" s="37"/>
      <c r="H11" s="55" t="b">
        <v>0</v>
      </c>
      <c r="I11" s="55" t="b">
        <v>0</v>
      </c>
      <c r="J11" s="55" t="b">
        <v>0</v>
      </c>
      <c r="K11" s="15"/>
      <c r="L11" s="15" t="str">
        <f t="shared" si="1"/>
        <v/>
      </c>
      <c r="M11" s="15" t="str">
        <f t="shared" si="0"/>
        <v/>
      </c>
      <c r="N11" s="15" t="str">
        <f t="shared" si="2"/>
        <v/>
      </c>
      <c r="O11" s="15"/>
      <c r="P11" s="15"/>
    </row>
    <row r="12" spans="1:16">
      <c r="A12" s="34"/>
      <c r="B12" s="54"/>
      <c r="C12" s="35"/>
      <c r="D12" s="35"/>
      <c r="E12" s="35"/>
      <c r="F12" s="36"/>
      <c r="G12" s="37"/>
      <c r="H12" s="55" t="b">
        <v>0</v>
      </c>
      <c r="I12" s="55" t="b">
        <v>0</v>
      </c>
      <c r="J12" s="55" t="b">
        <v>0</v>
      </c>
      <c r="K12" s="15"/>
      <c r="L12" s="15" t="str">
        <f t="shared" si="1"/>
        <v/>
      </c>
      <c r="M12" s="15" t="str">
        <f t="shared" si="0"/>
        <v/>
      </c>
      <c r="N12" s="15" t="str">
        <f t="shared" si="2"/>
        <v/>
      </c>
      <c r="O12" s="15"/>
      <c r="P12" s="15"/>
    </row>
    <row r="13" spans="1:16">
      <c r="A13" s="34"/>
      <c r="B13" s="54"/>
      <c r="C13" s="35"/>
      <c r="D13" s="35"/>
      <c r="E13" s="35"/>
      <c r="F13" s="36"/>
      <c r="G13" s="37"/>
      <c r="H13" s="55" t="b">
        <v>0</v>
      </c>
      <c r="I13" s="55" t="b">
        <v>0</v>
      </c>
      <c r="J13" s="55" t="b">
        <v>0</v>
      </c>
      <c r="K13" s="15"/>
      <c r="L13" s="15" t="str">
        <f t="shared" si="1"/>
        <v/>
      </c>
      <c r="M13" s="15" t="str">
        <f t="shared" si="0"/>
        <v/>
      </c>
      <c r="N13" s="15" t="str">
        <f t="shared" si="2"/>
        <v/>
      </c>
      <c r="O13" s="15"/>
      <c r="P13" s="15"/>
    </row>
    <row r="14" spans="1:16">
      <c r="A14" s="34"/>
      <c r="B14" s="54"/>
      <c r="C14" s="35"/>
      <c r="D14" s="35"/>
      <c r="E14" s="35"/>
      <c r="F14" s="36"/>
      <c r="G14" s="37"/>
      <c r="H14" s="55" t="b">
        <v>0</v>
      </c>
      <c r="I14" s="55" t="b">
        <v>0</v>
      </c>
      <c r="J14" s="55" t="b">
        <v>0</v>
      </c>
      <c r="K14" s="15"/>
      <c r="L14" s="15" t="str">
        <f t="shared" si="1"/>
        <v/>
      </c>
      <c r="M14" s="15" t="str">
        <f t="shared" si="0"/>
        <v/>
      </c>
      <c r="N14" s="15" t="str">
        <f t="shared" si="2"/>
        <v/>
      </c>
      <c r="O14" s="15"/>
      <c r="P14" s="15"/>
    </row>
    <row r="15" spans="1:16">
      <c r="A15" s="34"/>
      <c r="B15" s="54"/>
      <c r="C15" s="35"/>
      <c r="D15" s="35"/>
      <c r="E15" s="35"/>
      <c r="F15" s="36"/>
      <c r="G15" s="37"/>
      <c r="H15" s="55" t="b">
        <v>0</v>
      </c>
      <c r="I15" s="55" t="b">
        <v>0</v>
      </c>
      <c r="J15" s="55" t="b">
        <v>0</v>
      </c>
      <c r="K15" s="15"/>
      <c r="L15" s="15" t="str">
        <f t="shared" si="1"/>
        <v/>
      </c>
      <c r="M15" s="15" t="str">
        <f t="shared" si="0"/>
        <v/>
      </c>
      <c r="N15" s="15" t="str">
        <f t="shared" si="2"/>
        <v/>
      </c>
      <c r="O15" s="15"/>
      <c r="P15" s="15"/>
    </row>
    <row r="16" spans="1:16" hidden="1">
      <c r="A16" s="34"/>
      <c r="B16" s="54"/>
      <c r="C16" s="35"/>
      <c r="D16" s="35"/>
      <c r="E16" s="35"/>
      <c r="F16" s="36"/>
      <c r="G16" s="37"/>
      <c r="H16" s="55"/>
      <c r="I16" s="55"/>
      <c r="J16" s="55"/>
      <c r="L16" s="48"/>
      <c r="M16" s="48"/>
      <c r="N16" s="48"/>
    </row>
    <row r="17" spans="1:22" hidden="1">
      <c r="A17" s="34"/>
      <c r="B17" s="54"/>
      <c r="C17" s="35"/>
      <c r="D17" s="35"/>
      <c r="E17" s="35"/>
      <c r="F17" s="36"/>
      <c r="G17" s="37"/>
      <c r="H17" s="55"/>
      <c r="I17" s="55"/>
      <c r="J17" s="55"/>
      <c r="L17" s="48"/>
      <c r="M17" s="48"/>
      <c r="N17" s="48"/>
    </row>
    <row r="18" spans="1:22" hidden="1">
      <c r="A18" s="34"/>
      <c r="B18" s="54"/>
      <c r="C18" s="35"/>
      <c r="D18" s="35"/>
      <c r="E18" s="35"/>
      <c r="F18" s="36"/>
      <c r="G18" s="37"/>
      <c r="H18" s="55"/>
      <c r="I18" s="55"/>
      <c r="J18" s="55"/>
      <c r="L18" s="48"/>
      <c r="M18" s="48"/>
      <c r="N18" s="48"/>
    </row>
    <row r="19" spans="1:22" hidden="1">
      <c r="A19" s="34"/>
      <c r="B19" s="54"/>
      <c r="C19" s="35"/>
      <c r="D19" s="35"/>
      <c r="E19" s="35"/>
      <c r="F19" s="36"/>
      <c r="G19" s="37"/>
      <c r="H19" s="55"/>
      <c r="I19" s="55"/>
      <c r="J19" s="55"/>
      <c r="L19" s="48"/>
      <c r="M19" s="48"/>
      <c r="N19" s="48"/>
    </row>
    <row r="20" spans="1:22" hidden="1">
      <c r="A20" s="34"/>
      <c r="B20" s="54"/>
      <c r="C20" s="35"/>
      <c r="D20" s="35"/>
      <c r="E20" s="35"/>
      <c r="F20" s="36"/>
      <c r="G20" s="37"/>
      <c r="H20" s="55"/>
      <c r="I20" s="55"/>
      <c r="J20" s="55"/>
      <c r="L20" s="48"/>
      <c r="M20" s="48"/>
      <c r="N20" s="48"/>
    </row>
    <row r="21" spans="1:22" hidden="1">
      <c r="A21" s="34"/>
      <c r="B21" s="54"/>
      <c r="C21" s="35"/>
      <c r="D21" s="35"/>
      <c r="E21" s="35"/>
      <c r="F21" s="36"/>
      <c r="G21" s="37"/>
      <c r="H21" s="55"/>
      <c r="I21" s="55"/>
      <c r="J21" s="55"/>
      <c r="L21" s="48"/>
      <c r="M21" s="48"/>
      <c r="N21" s="48"/>
    </row>
    <row r="22" spans="1:22" hidden="1">
      <c r="A22" s="34"/>
      <c r="B22" s="54"/>
      <c r="C22" s="35"/>
      <c r="D22" s="35"/>
      <c r="E22" s="35"/>
      <c r="F22" s="36"/>
      <c r="G22" s="37"/>
      <c r="H22" s="55"/>
      <c r="I22" s="55"/>
      <c r="J22" s="55"/>
      <c r="L22" s="48"/>
      <c r="M22" s="48"/>
      <c r="N22" s="48"/>
    </row>
    <row r="23" spans="1:22" hidden="1">
      <c r="A23" s="34"/>
      <c r="B23" s="54"/>
      <c r="C23" s="35"/>
      <c r="D23" s="35"/>
      <c r="E23" s="35"/>
      <c r="F23" s="36"/>
      <c r="G23" s="37"/>
      <c r="H23" s="55"/>
      <c r="I23" s="55"/>
      <c r="J23" s="55"/>
      <c r="L23" s="48"/>
      <c r="M23" s="48"/>
      <c r="N23" s="48"/>
    </row>
    <row r="24" spans="1:22" hidden="1">
      <c r="A24" s="34"/>
      <c r="B24" s="54"/>
      <c r="C24" s="35"/>
      <c r="D24" s="35"/>
      <c r="E24" s="35"/>
      <c r="F24" s="36"/>
      <c r="G24" s="37"/>
      <c r="H24" s="55"/>
      <c r="I24" s="55"/>
      <c r="J24" s="55"/>
      <c r="L24" s="48"/>
      <c r="M24" s="48"/>
      <c r="N24" s="48"/>
    </row>
    <row r="25" spans="1:22" hidden="1">
      <c r="A25" s="34"/>
      <c r="B25" s="54"/>
      <c r="C25" s="35"/>
      <c r="D25" s="35"/>
      <c r="E25" s="35"/>
      <c r="F25" s="36"/>
      <c r="G25" s="37"/>
      <c r="H25" s="55"/>
      <c r="I25" s="55"/>
      <c r="J25" s="55"/>
      <c r="L25" s="48"/>
      <c r="M25" s="48"/>
      <c r="N25" s="48"/>
    </row>
    <row r="26" spans="1:22" hidden="1">
      <c r="A26" s="34"/>
      <c r="B26" s="54"/>
      <c r="C26" s="35"/>
      <c r="D26" s="35"/>
      <c r="E26" s="35"/>
      <c r="F26" s="36"/>
      <c r="G26" s="37"/>
      <c r="H26" s="55"/>
      <c r="I26" s="55"/>
      <c r="J26" s="55"/>
      <c r="L26" s="48"/>
      <c r="M26" s="48"/>
      <c r="N26" s="48"/>
    </row>
    <row r="27" spans="1:22" ht="15" hidden="1" thickBot="1">
      <c r="A27" s="38"/>
      <c r="B27" s="56"/>
      <c r="C27" s="39"/>
      <c r="D27" s="39"/>
      <c r="E27" s="39"/>
      <c r="F27" s="40"/>
      <c r="G27" s="41"/>
      <c r="H27" s="57"/>
      <c r="I27" s="57"/>
      <c r="J27" s="57"/>
      <c r="L27" s="48"/>
      <c r="M27" s="48"/>
      <c r="N27" s="48"/>
    </row>
    <row r="28" spans="1:22">
      <c r="F28" s="42"/>
      <c r="L28" s="48"/>
      <c r="M28" s="48"/>
      <c r="N28" s="48"/>
    </row>
    <row r="29" spans="1:22" ht="79.150000000000006" customHeight="1" thickBot="1">
      <c r="A29" s="156" t="s">
        <v>55</v>
      </c>
      <c r="B29" s="157"/>
      <c r="C29" s="157"/>
      <c r="D29" s="157"/>
      <c r="E29" s="157"/>
      <c r="F29" s="157"/>
      <c r="G29" s="157"/>
      <c r="H29" s="157"/>
      <c r="I29" s="157"/>
      <c r="J29" s="157"/>
      <c r="K29" s="157"/>
      <c r="L29" s="157"/>
      <c r="M29" s="157"/>
      <c r="N29" s="157"/>
      <c r="O29" s="157"/>
    </row>
    <row r="30" spans="1:22" ht="55.15" customHeight="1" thickBot="1">
      <c r="A30" s="79" t="b">
        <v>0</v>
      </c>
      <c r="B30" s="143" t="s">
        <v>56</v>
      </c>
      <c r="C30" s="144"/>
      <c r="D30" s="144"/>
      <c r="E30" s="144"/>
      <c r="F30" s="144"/>
      <c r="G30" s="144"/>
      <c r="H30" s="144"/>
      <c r="I30" s="144"/>
      <c r="J30" s="144"/>
      <c r="K30" s="144"/>
      <c r="L30" s="61"/>
      <c r="M30" s="61"/>
      <c r="N30" s="61"/>
      <c r="O30" s="62"/>
      <c r="P30" s="48"/>
      <c r="Q30" s="48"/>
      <c r="R30" s="48"/>
      <c r="S30" s="48"/>
      <c r="T30" s="48"/>
      <c r="U30" s="48"/>
      <c r="V30" s="48"/>
    </row>
    <row r="31" spans="1:22" s="7" customFormat="1" ht="115.9" thickBot="1">
      <c r="A31" s="158"/>
      <c r="B31" s="159"/>
      <c r="C31" s="160"/>
      <c r="D31" s="58" t="s">
        <v>57</v>
      </c>
      <c r="E31" s="58" t="s">
        <v>58</v>
      </c>
      <c r="F31" s="58" t="s">
        <v>59</v>
      </c>
      <c r="G31" s="58" t="s">
        <v>60</v>
      </c>
      <c r="H31" s="161" t="s">
        <v>51</v>
      </c>
      <c r="I31" s="159"/>
      <c r="J31" s="159"/>
      <c r="K31" s="162"/>
      <c r="L31" s="153" t="s">
        <v>44</v>
      </c>
      <c r="M31" s="154"/>
      <c r="N31" s="154"/>
      <c r="O31" s="155"/>
    </row>
    <row r="32" spans="1:22" ht="25.15" customHeight="1" thickBot="1">
      <c r="A32" s="130" t="s">
        <v>61</v>
      </c>
      <c r="B32" s="131"/>
      <c r="C32" s="131"/>
      <c r="D32" s="131"/>
      <c r="E32" s="131"/>
      <c r="F32" s="131"/>
      <c r="G32" s="131"/>
      <c r="H32" s="131"/>
      <c r="I32" s="131"/>
      <c r="J32" s="131"/>
      <c r="K32" s="131"/>
      <c r="L32" s="131"/>
      <c r="M32" s="131"/>
      <c r="N32" s="131"/>
      <c r="O32" s="132"/>
      <c r="P32" s="48"/>
      <c r="Q32" s="48"/>
      <c r="R32" s="48"/>
      <c r="S32" s="48"/>
      <c r="T32" s="48"/>
      <c r="U32" s="48"/>
      <c r="V32" s="48"/>
    </row>
    <row r="33" spans="1:22" ht="78" customHeight="1">
      <c r="A33" s="63" t="s">
        <v>62</v>
      </c>
      <c r="B33" s="145" t="s">
        <v>63</v>
      </c>
      <c r="C33" s="146"/>
      <c r="D33" s="59"/>
      <c r="E33" s="59"/>
      <c r="F33" s="60"/>
      <c r="G33" s="59"/>
      <c r="H33" s="147"/>
      <c r="I33" s="148"/>
      <c r="J33" s="148"/>
      <c r="K33" s="149"/>
      <c r="L33" s="77" t="b">
        <v>0</v>
      </c>
      <c r="M33" s="77" t="b">
        <v>0</v>
      </c>
      <c r="N33" s="77" t="b">
        <v>0</v>
      </c>
      <c r="O33" s="77" t="b">
        <v>0</v>
      </c>
      <c r="P33" s="48">
        <f>IF(ISBLANK(D33),0,1)</f>
        <v>0</v>
      </c>
      <c r="Q33" s="48"/>
      <c r="R33" s="48"/>
      <c r="S33" s="48"/>
      <c r="T33" s="48" t="e">
        <f>IF(OR(#REF!&gt;=18,A30=TRUE,#REF!=TRUE),"VEA®","")</f>
        <v>#REF!</v>
      </c>
      <c r="U33" s="48"/>
      <c r="V33" s="48"/>
    </row>
    <row r="34" spans="1:22" ht="85.15" customHeight="1">
      <c r="A34" s="64" t="s">
        <v>62</v>
      </c>
      <c r="B34" s="133" t="s">
        <v>64</v>
      </c>
      <c r="C34" s="134"/>
      <c r="D34" s="35"/>
      <c r="E34" s="35"/>
      <c r="F34" s="36"/>
      <c r="G34" s="35"/>
      <c r="H34" s="141"/>
      <c r="I34" s="141"/>
      <c r="J34" s="141"/>
      <c r="K34" s="142"/>
      <c r="L34" s="78" t="b">
        <v>0</v>
      </c>
      <c r="M34" s="78" t="b">
        <v>0</v>
      </c>
      <c r="N34" s="78" t="b">
        <v>0</v>
      </c>
      <c r="O34" s="78" t="b">
        <v>0</v>
      </c>
      <c r="P34" s="48">
        <f t="shared" ref="P34:P48" si="3">IF(ISBLANK(D34),0,1)</f>
        <v>0</v>
      </c>
      <c r="Q34" s="48"/>
      <c r="R34" s="48"/>
      <c r="S34" s="48"/>
      <c r="T34" s="48" t="e">
        <f>IF(OR(A30=TRUE,#REF!=TRUE,#REF!&gt;=18),"VEA®Jr","")</f>
        <v>#REF!</v>
      </c>
      <c r="U34" s="48"/>
      <c r="V34" s="48"/>
    </row>
    <row r="35" spans="1:22" ht="67.150000000000006" customHeight="1">
      <c r="A35" s="64" t="s">
        <v>62</v>
      </c>
      <c r="B35" s="133" t="s">
        <v>65</v>
      </c>
      <c r="C35" s="134"/>
      <c r="D35" s="35"/>
      <c r="E35" s="35"/>
      <c r="F35" s="36"/>
      <c r="G35" s="35"/>
      <c r="H35" s="141"/>
      <c r="I35" s="141"/>
      <c r="J35" s="141"/>
      <c r="K35" s="142"/>
      <c r="L35" s="78" t="b">
        <v>0</v>
      </c>
      <c r="M35" s="78" t="b">
        <v>0</v>
      </c>
      <c r="N35" s="78" t="b">
        <v>0</v>
      </c>
      <c r="O35" s="78" t="b">
        <v>0</v>
      </c>
      <c r="P35" s="48">
        <f t="shared" si="3"/>
        <v>0</v>
      </c>
      <c r="Q35" s="48"/>
      <c r="R35" s="48"/>
      <c r="S35" s="48"/>
      <c r="T35" s="48" t="e">
        <f>IF(OR(AND(#REF!&gt;=18,#REF!&gt;=21),A30=TRUE,AND(#REF!=TRUE,#REF!=TRUE)),"EESA® et VEA®","")</f>
        <v>#REF!</v>
      </c>
      <c r="U35" s="48"/>
      <c r="V35" s="48"/>
    </row>
    <row r="36" spans="1:22" ht="67.150000000000006" customHeight="1">
      <c r="A36" s="64" t="s">
        <v>62</v>
      </c>
      <c r="B36" s="133" t="s">
        <v>66</v>
      </c>
      <c r="C36" s="134"/>
      <c r="D36" s="35"/>
      <c r="E36" s="35"/>
      <c r="F36" s="36"/>
      <c r="G36" s="35"/>
      <c r="H36" s="141"/>
      <c r="I36" s="141"/>
      <c r="J36" s="141"/>
      <c r="K36" s="142"/>
      <c r="L36" s="78" t="b">
        <v>0</v>
      </c>
      <c r="M36" s="78" t="b">
        <v>0</v>
      </c>
      <c r="N36" s="78" t="b">
        <v>0</v>
      </c>
      <c r="O36" s="78" t="b">
        <v>0</v>
      </c>
      <c r="P36" s="48">
        <f t="shared" si="3"/>
        <v>0</v>
      </c>
      <c r="Q36" s="48"/>
      <c r="R36" s="48"/>
      <c r="S36" s="48"/>
      <c r="T36" s="48"/>
      <c r="U36" s="48"/>
      <c r="V36" s="48"/>
    </row>
    <row r="37" spans="1:22" ht="67.150000000000006" customHeight="1" thickBot="1">
      <c r="A37" s="80" t="s">
        <v>62</v>
      </c>
      <c r="B37" s="137" t="s">
        <v>67</v>
      </c>
      <c r="C37" s="138"/>
      <c r="D37" s="81"/>
      <c r="E37" s="81"/>
      <c r="F37" s="82"/>
      <c r="G37" s="81"/>
      <c r="H37" s="139"/>
      <c r="I37" s="139"/>
      <c r="J37" s="139"/>
      <c r="K37" s="140"/>
      <c r="L37" s="83" t="b">
        <v>0</v>
      </c>
      <c r="M37" s="83" t="b">
        <v>0</v>
      </c>
      <c r="N37" s="83" t="b">
        <v>0</v>
      </c>
      <c r="O37" s="83" t="b">
        <v>0</v>
      </c>
      <c r="P37" s="48">
        <f t="shared" si="3"/>
        <v>0</v>
      </c>
      <c r="Q37" s="48"/>
      <c r="R37" s="48"/>
      <c r="S37" s="48"/>
      <c r="T37" s="48"/>
      <c r="U37" s="48"/>
      <c r="V37" s="48"/>
    </row>
    <row r="38" spans="1:22" ht="25.15" customHeight="1" thickBot="1">
      <c r="A38" s="130" t="s">
        <v>68</v>
      </c>
      <c r="B38" s="131"/>
      <c r="C38" s="131"/>
      <c r="D38" s="131"/>
      <c r="E38" s="131"/>
      <c r="F38" s="131"/>
      <c r="G38" s="131"/>
      <c r="H38" s="131"/>
      <c r="I38" s="131"/>
      <c r="J38" s="131"/>
      <c r="K38" s="131"/>
      <c r="L38" s="131"/>
      <c r="M38" s="131"/>
      <c r="N38" s="131"/>
      <c r="O38" s="132"/>
      <c r="P38" s="48"/>
      <c r="Q38" s="48"/>
      <c r="R38" s="48"/>
      <c r="S38" s="48"/>
      <c r="T38" s="48"/>
      <c r="U38" s="48"/>
      <c r="V38" s="48"/>
    </row>
    <row r="39" spans="1:22" ht="100.15" customHeight="1">
      <c r="A39" s="63" t="s">
        <v>69</v>
      </c>
      <c r="B39" s="133" t="s">
        <v>70</v>
      </c>
      <c r="C39" s="134"/>
      <c r="D39" s="59"/>
      <c r="E39" s="59"/>
      <c r="F39" s="60"/>
      <c r="G39" s="59"/>
      <c r="H39" s="135"/>
      <c r="I39" s="135"/>
      <c r="J39" s="135"/>
      <c r="K39" s="136"/>
      <c r="L39" s="77" t="b">
        <v>0</v>
      </c>
      <c r="M39" s="77" t="b">
        <v>0</v>
      </c>
      <c r="N39" s="77" t="b">
        <v>0</v>
      </c>
      <c r="O39" s="77" t="b">
        <v>0</v>
      </c>
      <c r="P39" s="48">
        <f t="shared" si="3"/>
        <v>0</v>
      </c>
      <c r="Q39" s="48"/>
      <c r="R39" s="48"/>
      <c r="S39" s="48"/>
      <c r="T39" s="48"/>
      <c r="U39" s="48"/>
      <c r="V39" s="48"/>
    </row>
    <row r="40" spans="1:22" ht="100.15" customHeight="1">
      <c r="A40" s="64" t="s">
        <v>69</v>
      </c>
      <c r="B40" s="133" t="s">
        <v>71</v>
      </c>
      <c r="C40" s="134"/>
      <c r="D40" s="35"/>
      <c r="E40" s="35"/>
      <c r="F40" s="36"/>
      <c r="G40" s="35"/>
      <c r="L40" s="78" t="b">
        <v>0</v>
      </c>
      <c r="M40" s="78" t="b">
        <v>0</v>
      </c>
      <c r="N40" s="78" t="b">
        <v>0</v>
      </c>
      <c r="O40" s="78" t="b">
        <v>0</v>
      </c>
      <c r="P40" s="48">
        <f t="shared" si="3"/>
        <v>0</v>
      </c>
      <c r="Q40" s="48"/>
      <c r="R40" s="48"/>
      <c r="S40" s="48"/>
      <c r="T40" s="48"/>
      <c r="U40" s="48"/>
      <c r="V40" s="48"/>
    </row>
    <row r="41" spans="1:22" ht="100.15" customHeight="1" thickBot="1">
      <c r="A41" s="80" t="s">
        <v>69</v>
      </c>
      <c r="B41" s="137" t="s">
        <v>72</v>
      </c>
      <c r="C41" s="138"/>
      <c r="D41" s="81"/>
      <c r="E41" s="81"/>
      <c r="F41" s="82"/>
      <c r="G41" s="81"/>
      <c r="H41" s="139"/>
      <c r="I41" s="139"/>
      <c r="J41" s="139"/>
      <c r="K41" s="140"/>
      <c r="L41" s="83" t="b">
        <v>0</v>
      </c>
      <c r="M41" s="83" t="b">
        <v>0</v>
      </c>
      <c r="N41" s="83" t="b">
        <v>0</v>
      </c>
      <c r="O41" s="83" t="b">
        <v>0</v>
      </c>
      <c r="P41" s="48">
        <f t="shared" si="3"/>
        <v>0</v>
      </c>
      <c r="Q41" s="48"/>
      <c r="R41" s="48"/>
      <c r="S41" s="48"/>
      <c r="T41" s="48"/>
      <c r="U41" s="48"/>
      <c r="V41" s="48"/>
    </row>
    <row r="42" spans="1:22" ht="25.15" customHeight="1" thickBot="1">
      <c r="A42" s="130" t="s">
        <v>73</v>
      </c>
      <c r="B42" s="131"/>
      <c r="C42" s="131"/>
      <c r="D42" s="131"/>
      <c r="E42" s="131"/>
      <c r="F42" s="131"/>
      <c r="G42" s="131"/>
      <c r="H42" s="131"/>
      <c r="I42" s="131"/>
      <c r="J42" s="131"/>
      <c r="K42" s="131"/>
      <c r="L42" s="131"/>
      <c r="M42" s="131"/>
      <c r="N42" s="131"/>
      <c r="O42" s="132"/>
      <c r="P42" s="48"/>
      <c r="Q42" s="48"/>
      <c r="R42" s="48"/>
      <c r="S42" s="48"/>
      <c r="T42" s="48"/>
      <c r="U42" s="48"/>
      <c r="V42" s="48"/>
    </row>
    <row r="43" spans="1:22" ht="67.150000000000006" customHeight="1">
      <c r="A43" s="63" t="s">
        <v>74</v>
      </c>
      <c r="B43" s="133" t="s">
        <v>75</v>
      </c>
      <c r="C43" s="134"/>
      <c r="D43" s="59"/>
      <c r="E43" s="59"/>
      <c r="F43" s="59"/>
      <c r="G43" s="59"/>
      <c r="H43" s="135"/>
      <c r="I43" s="135"/>
      <c r="J43" s="135"/>
      <c r="K43" s="136"/>
      <c r="L43" s="77" t="b">
        <v>0</v>
      </c>
      <c r="M43" s="77" t="b">
        <v>0</v>
      </c>
      <c r="N43" s="77" t="b">
        <v>0</v>
      </c>
      <c r="O43" s="77" t="b">
        <v>0</v>
      </c>
      <c r="P43" s="48">
        <f t="shared" si="3"/>
        <v>0</v>
      </c>
      <c r="Q43" s="48"/>
      <c r="R43" s="48"/>
      <c r="S43" s="48"/>
      <c r="T43" s="48"/>
      <c r="U43" s="48"/>
      <c r="V43" s="48"/>
    </row>
    <row r="44" spans="1:22" ht="67.150000000000006" customHeight="1">
      <c r="A44" s="64" t="s">
        <v>74</v>
      </c>
      <c r="B44" s="133" t="s">
        <v>76</v>
      </c>
      <c r="C44" s="134"/>
      <c r="D44" s="35"/>
      <c r="E44" s="35"/>
      <c r="F44" s="35"/>
      <c r="G44" s="35"/>
      <c r="H44" s="141"/>
      <c r="I44" s="141"/>
      <c r="J44" s="141"/>
      <c r="K44" s="142"/>
      <c r="L44" s="78" t="b">
        <v>0</v>
      </c>
      <c r="M44" s="78" t="b">
        <v>0</v>
      </c>
      <c r="N44" s="78" t="b">
        <v>0</v>
      </c>
      <c r="O44" s="78" t="b">
        <v>0</v>
      </c>
      <c r="P44" s="48">
        <f t="shared" si="3"/>
        <v>0</v>
      </c>
      <c r="Q44" s="48"/>
      <c r="R44" s="48"/>
      <c r="S44" s="48"/>
      <c r="T44" s="48"/>
      <c r="U44" s="48"/>
      <c r="V44" s="48"/>
    </row>
    <row r="45" spans="1:22" ht="67.150000000000006" customHeight="1">
      <c r="A45" s="64" t="s">
        <v>74</v>
      </c>
      <c r="B45" s="133" t="s">
        <v>77</v>
      </c>
      <c r="C45" s="134"/>
      <c r="D45" s="35"/>
      <c r="E45" s="35"/>
      <c r="F45" s="35"/>
      <c r="G45" s="35"/>
      <c r="H45" s="141"/>
      <c r="I45" s="141"/>
      <c r="J45" s="141"/>
      <c r="K45" s="142"/>
      <c r="L45" s="78" t="b">
        <v>0</v>
      </c>
      <c r="M45" s="78" t="b">
        <v>0</v>
      </c>
      <c r="N45" s="78" t="b">
        <v>0</v>
      </c>
      <c r="O45" s="78" t="b">
        <v>0</v>
      </c>
      <c r="P45" s="48">
        <f t="shared" si="3"/>
        <v>0</v>
      </c>
      <c r="Q45" s="48"/>
      <c r="R45" s="48"/>
      <c r="S45" s="48"/>
      <c r="T45" s="48"/>
      <c r="U45" s="48"/>
      <c r="V45" s="48"/>
    </row>
    <row r="46" spans="1:22" ht="67.150000000000006" customHeight="1">
      <c r="A46" s="64" t="s">
        <v>74</v>
      </c>
      <c r="B46" s="133" t="s">
        <v>78</v>
      </c>
      <c r="C46" s="134"/>
      <c r="D46" s="35"/>
      <c r="E46" s="35"/>
      <c r="F46" s="35"/>
      <c r="G46" s="35"/>
      <c r="H46" s="141"/>
      <c r="I46" s="141"/>
      <c r="J46" s="141"/>
      <c r="K46" s="142"/>
      <c r="L46" s="78" t="b">
        <v>0</v>
      </c>
      <c r="M46" s="78" t="b">
        <v>0</v>
      </c>
      <c r="N46" s="78" t="b">
        <v>0</v>
      </c>
      <c r="O46" s="78" t="b">
        <v>0</v>
      </c>
      <c r="P46" s="48">
        <f t="shared" si="3"/>
        <v>0</v>
      </c>
      <c r="Q46" s="48"/>
      <c r="R46" s="48"/>
      <c r="S46" s="48"/>
      <c r="T46" s="48"/>
      <c r="U46" s="48"/>
      <c r="V46" s="48"/>
    </row>
    <row r="47" spans="1:22" ht="67.150000000000006" customHeight="1">
      <c r="A47" s="64" t="s">
        <v>74</v>
      </c>
      <c r="B47" s="133" t="s">
        <v>79</v>
      </c>
      <c r="C47" s="134"/>
      <c r="D47" s="35"/>
      <c r="E47" s="35"/>
      <c r="F47" s="35"/>
      <c r="G47" s="35"/>
      <c r="H47" s="141"/>
      <c r="I47" s="141"/>
      <c r="J47" s="141"/>
      <c r="K47" s="142"/>
      <c r="L47" s="78" t="b">
        <v>0</v>
      </c>
      <c r="M47" s="78" t="b">
        <v>0</v>
      </c>
      <c r="N47" s="78" t="b">
        <v>0</v>
      </c>
      <c r="O47" s="78" t="b">
        <v>0</v>
      </c>
      <c r="P47" s="48">
        <f t="shared" si="3"/>
        <v>0</v>
      </c>
      <c r="Q47" s="48"/>
      <c r="R47" s="48"/>
      <c r="S47" s="48"/>
      <c r="T47" s="48"/>
      <c r="U47" s="48"/>
      <c r="V47" s="48"/>
    </row>
    <row r="48" spans="1:22">
      <c r="K48" s="48"/>
      <c r="L48" s="48"/>
      <c r="M48" s="48"/>
      <c r="N48" s="48"/>
      <c r="O48" s="48"/>
      <c r="P48" s="48">
        <f t="shared" si="3"/>
        <v>0</v>
      </c>
      <c r="Q48" s="48"/>
      <c r="R48" s="48"/>
      <c r="S48" s="48"/>
      <c r="T48" s="48"/>
      <c r="U48" s="48"/>
      <c r="V48" s="48"/>
    </row>
    <row r="49" spans="16:22">
      <c r="P49" s="48"/>
      <c r="Q49" s="48"/>
      <c r="R49" s="48"/>
      <c r="S49" s="48"/>
      <c r="T49" s="48"/>
      <c r="U49" s="48"/>
      <c r="V49" s="48"/>
    </row>
  </sheetData>
  <mergeCells count="40">
    <mergeCell ref="H3:J3"/>
    <mergeCell ref="A29:O29"/>
    <mergeCell ref="A31:C31"/>
    <mergeCell ref="H31:K31"/>
    <mergeCell ref="L31:O31"/>
    <mergeCell ref="A3:G3"/>
    <mergeCell ref="A1:B2"/>
    <mergeCell ref="C1:D1"/>
    <mergeCell ref="E1:F1"/>
    <mergeCell ref="C2:D2"/>
    <mergeCell ref="E2:F2"/>
    <mergeCell ref="B36:C36"/>
    <mergeCell ref="H36:K36"/>
    <mergeCell ref="B37:C37"/>
    <mergeCell ref="H37:K37"/>
    <mergeCell ref="B30:K30"/>
    <mergeCell ref="A32:O32"/>
    <mergeCell ref="B33:C33"/>
    <mergeCell ref="H33:K33"/>
    <mergeCell ref="B34:C34"/>
    <mergeCell ref="H34:K34"/>
    <mergeCell ref="B35:C35"/>
    <mergeCell ref="H35:K35"/>
    <mergeCell ref="B46:C46"/>
    <mergeCell ref="H46:K46"/>
    <mergeCell ref="B47:C47"/>
    <mergeCell ref="H47:K47"/>
    <mergeCell ref="B44:C44"/>
    <mergeCell ref="H44:K44"/>
    <mergeCell ref="B45:C45"/>
    <mergeCell ref="H45:K45"/>
    <mergeCell ref="A38:O38"/>
    <mergeCell ref="A42:O42"/>
    <mergeCell ref="B43:C43"/>
    <mergeCell ref="H43:K43"/>
    <mergeCell ref="B40:C40"/>
    <mergeCell ref="B41:C41"/>
    <mergeCell ref="H41:K41"/>
    <mergeCell ref="H39:K39"/>
    <mergeCell ref="B39:C39"/>
  </mergeCells>
  <phoneticPr fontId="21" type="noConversion"/>
  <conditionalFormatting sqref="A30:A32">
    <cfRule type="cellIs" dxfId="29" priority="28" operator="equal">
      <formula>TRUE</formula>
    </cfRule>
    <cfRule type="cellIs" dxfId="28" priority="29" operator="equal">
      <formula>FALSE</formula>
    </cfRule>
    <cfRule type="cellIs" dxfId="27" priority="30" operator="equal">
      <formula>"""FAUX"""</formula>
    </cfRule>
  </conditionalFormatting>
  <conditionalFormatting sqref="A38">
    <cfRule type="cellIs" dxfId="26" priority="4" operator="equal">
      <formula>TRUE</formula>
    </cfRule>
    <cfRule type="cellIs" dxfId="25" priority="5" operator="equal">
      <formula>FALSE</formula>
    </cfRule>
    <cfRule type="cellIs" dxfId="24" priority="6" operator="equal">
      <formula>"""FAUX"""</formula>
    </cfRule>
  </conditionalFormatting>
  <conditionalFormatting sqref="A42">
    <cfRule type="cellIs" dxfId="23" priority="1" operator="equal">
      <formula>TRUE</formula>
    </cfRule>
    <cfRule type="cellIs" dxfId="22" priority="2" operator="equal">
      <formula>FALSE</formula>
    </cfRule>
    <cfRule type="cellIs" dxfId="21" priority="3" operator="equal">
      <formula>"""FAUX"""</formula>
    </cfRule>
  </conditionalFormatting>
  <conditionalFormatting sqref="D33:G37 D39:G41 D43:G47">
    <cfRule type="expression" dxfId="20" priority="26">
      <formula>#REF!=TRUE</formula>
    </cfRule>
    <cfRule type="expression" dxfId="19" priority="27">
      <formula>$A$30=TRUE</formula>
    </cfRule>
  </conditionalFormatting>
  <conditionalFormatting sqref="E1:E2 G1:G2">
    <cfRule type="cellIs" dxfId="18" priority="23" operator="equal">
      <formula>0</formula>
    </cfRule>
  </conditionalFormatting>
  <conditionalFormatting sqref="G4:G28 G33:G37 G39:G41 G43:G1048576">
    <cfRule type="cellIs" dxfId="17" priority="31" operator="equal">
      <formula>0</formula>
    </cfRule>
  </conditionalFormatting>
  <conditionalFormatting sqref="G33:G37 G39:G41 G43:G1048576 G4:G28">
    <cfRule type="cellIs" dxfId="16" priority="32" operator="lessThan">
      <formula>0</formula>
    </cfRule>
  </conditionalFormatting>
  <conditionalFormatting sqref="H5:H27">
    <cfRule type="cellIs" dxfId="15" priority="22" operator="equal">
      <formula>TRUE</formula>
    </cfRule>
  </conditionalFormatting>
  <conditionalFormatting sqref="H5:J27">
    <cfRule type="cellIs" dxfId="14" priority="17" operator="equal">
      <formula>FALSE</formula>
    </cfRule>
    <cfRule type="cellIs" dxfId="13" priority="19" operator="equal">
      <formula>0</formula>
    </cfRule>
    <cfRule type="cellIs" dxfId="12" priority="20" operator="lessThan">
      <formula>0</formula>
    </cfRule>
  </conditionalFormatting>
  <conditionalFormatting sqref="I5:I27">
    <cfRule type="cellIs" dxfId="11" priority="21" operator="equal">
      <formula>TRUE</formula>
    </cfRule>
  </conditionalFormatting>
  <conditionalFormatting sqref="I5:J15">
    <cfRule type="cellIs" dxfId="10" priority="7" operator="equal">
      <formula>TRUE</formula>
    </cfRule>
  </conditionalFormatting>
  <conditionalFormatting sqref="J5:J27">
    <cfRule type="cellIs" dxfId="9" priority="18" operator="equal">
      <formula>TRUE</formula>
    </cfRule>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3075" r:id="rId3" name="Check Box 3">
              <controlPr defaultSize="0" autoFill="0" autoLine="0" autoPict="0">
                <anchor moveWithCells="1">
                  <from>
                    <xdr:col>0</xdr:col>
                    <xdr:colOff>533400</xdr:colOff>
                    <xdr:row>29</xdr:row>
                    <xdr:rowOff>144780</xdr:rowOff>
                  </from>
                  <to>
                    <xdr:col>0</xdr:col>
                    <xdr:colOff>937260</xdr:colOff>
                    <xdr:row>29</xdr:row>
                    <xdr:rowOff>533400</xdr:rowOff>
                  </to>
                </anchor>
              </controlPr>
            </control>
          </mc:Choice>
        </mc:AlternateContent>
        <mc:AlternateContent xmlns:mc="http://schemas.openxmlformats.org/markup-compatibility/2006">
          <mc:Choice Requires="x14">
            <control shapeId="3260" r:id="rId4" name="Check Box 188">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1" r:id="rId5" name="Check Box 189">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2" r:id="rId6" name="Check Box 190">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3" r:id="rId7" name="Check Box 191">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267" r:id="rId8" name="Check Box 195">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8" r:id="rId9" name="Check Box 196">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69" r:id="rId10" name="Check Box 197">
              <controlPr defaultSize="0" autoFill="0" autoLine="0" autoPict="0">
                <anchor moveWithCells="1">
                  <from>
                    <xdr:col>13</xdr:col>
                    <xdr:colOff>60960</xdr:colOff>
                    <xdr:row>46</xdr:row>
                    <xdr:rowOff>792480</xdr:rowOff>
                  </from>
                  <to>
                    <xdr:col>14</xdr:col>
                    <xdr:colOff>327660</xdr:colOff>
                    <xdr:row>47</xdr:row>
                    <xdr:rowOff>152400</xdr:rowOff>
                  </to>
                </anchor>
              </controlPr>
            </control>
          </mc:Choice>
        </mc:AlternateContent>
        <mc:AlternateContent xmlns:mc="http://schemas.openxmlformats.org/markup-compatibility/2006">
          <mc:Choice Requires="x14">
            <control shapeId="3270" r:id="rId11" name="Check Box 198">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274" r:id="rId12" name="Check Box 20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75" r:id="rId13" name="Check Box 20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76" r:id="rId14" name="Check Box 20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77" r:id="rId15" name="Check Box 20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281" r:id="rId16" name="Check Box 20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82" r:id="rId17" name="Check Box 21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83" r:id="rId18" name="Check Box 211">
              <controlPr defaultSize="0" autoFill="0" autoLine="0" autoPict="0">
                <anchor moveWithCells="1">
                  <from>
                    <xdr:col>13</xdr:col>
                    <xdr:colOff>60960</xdr:colOff>
                    <xdr:row>47</xdr:row>
                    <xdr:rowOff>0</xdr:rowOff>
                  </from>
                  <to>
                    <xdr:col>13</xdr:col>
                    <xdr:colOff>495300</xdr:colOff>
                    <xdr:row>48</xdr:row>
                    <xdr:rowOff>7620</xdr:rowOff>
                  </to>
                </anchor>
              </controlPr>
            </control>
          </mc:Choice>
        </mc:AlternateContent>
        <mc:AlternateContent xmlns:mc="http://schemas.openxmlformats.org/markup-compatibility/2006">
          <mc:Choice Requires="x14">
            <control shapeId="3284" r:id="rId19" name="Check Box 21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288" r:id="rId20" name="Check Box 21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89" r:id="rId21" name="Check Box 21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0" r:id="rId22" name="Check Box 21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1" r:id="rId23" name="Check Box 21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295" r:id="rId24" name="Check Box 22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6" r:id="rId25" name="Check Box 22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297" r:id="rId26" name="Check Box 225">
              <controlPr defaultSize="0" autoFill="0" autoLine="0" autoPict="0">
                <anchor moveWithCells="1">
                  <from>
                    <xdr:col>13</xdr:col>
                    <xdr:colOff>60960</xdr:colOff>
                    <xdr:row>47</xdr:row>
                    <xdr:rowOff>0</xdr:rowOff>
                  </from>
                  <to>
                    <xdr:col>13</xdr:col>
                    <xdr:colOff>403860</xdr:colOff>
                    <xdr:row>48</xdr:row>
                    <xdr:rowOff>0</xdr:rowOff>
                  </to>
                </anchor>
              </controlPr>
            </control>
          </mc:Choice>
        </mc:AlternateContent>
        <mc:AlternateContent xmlns:mc="http://schemas.openxmlformats.org/markup-compatibility/2006">
          <mc:Choice Requires="x14">
            <control shapeId="3298" r:id="rId27" name="Check Box 22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02" r:id="rId28" name="Check Box 23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03" r:id="rId29" name="Check Box 23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04" r:id="rId30" name="Check Box 23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05" r:id="rId31" name="Check Box 23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09" r:id="rId32" name="Check Box 23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0" r:id="rId33" name="Check Box 23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1" r:id="rId34" name="Check Box 23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2" r:id="rId35" name="Check Box 24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16" r:id="rId36" name="Check Box 24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7" r:id="rId37" name="Check Box 245">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8" r:id="rId38" name="Check Box 24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19" r:id="rId39" name="Check Box 24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23" r:id="rId40" name="Check Box 25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24" r:id="rId41" name="Check Box 25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25" r:id="rId42" name="Check Box 25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26" r:id="rId43" name="Check Box 25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30" r:id="rId44" name="Check Box 25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1" r:id="rId45" name="Check Box 25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2" r:id="rId46" name="Check Box 26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3" r:id="rId47" name="Check Box 26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37" r:id="rId48" name="Check Box 265">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8" r:id="rId49" name="Check Box 26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39" r:id="rId50" name="Check Box 26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0" r:id="rId51" name="Check Box 26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44" r:id="rId52" name="Check Box 27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5" r:id="rId53" name="Check Box 27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6" r:id="rId54" name="Check Box 27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47" r:id="rId55" name="Check Box 27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51" r:id="rId56" name="Check Box 279">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2" r:id="rId57" name="Check Box 28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3" r:id="rId58" name="Check Box 28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4" r:id="rId59" name="Check Box 28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58" r:id="rId60" name="Check Box 286">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59" r:id="rId61" name="Check Box 28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0" r:id="rId62" name="Check Box 28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1" r:id="rId63" name="Check Box 28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65" r:id="rId64" name="Check Box 293">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6" r:id="rId65" name="Check Box 294">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7" r:id="rId66" name="Check Box 295">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68" r:id="rId67" name="Check Box 29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72" r:id="rId68" name="Check Box 300">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73" r:id="rId69" name="Check Box 301">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74" r:id="rId70" name="Check Box 302">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75" r:id="rId71" name="Check Box 30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79" r:id="rId72" name="Check Box 307">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80" r:id="rId73" name="Check Box 308">
              <controlPr defaultSize="0" autoFill="0" autoLine="0" autoPict="0">
                <anchor moveWithCells="1">
                  <from>
                    <xdr:col>13</xdr:col>
                    <xdr:colOff>60960</xdr:colOff>
                    <xdr:row>47</xdr:row>
                    <xdr:rowOff>0</xdr:rowOff>
                  </from>
                  <to>
                    <xdr:col>14</xdr:col>
                    <xdr:colOff>327660</xdr:colOff>
                    <xdr:row>48</xdr:row>
                    <xdr:rowOff>30480</xdr:rowOff>
                  </to>
                </anchor>
              </controlPr>
            </control>
          </mc:Choice>
        </mc:AlternateContent>
        <mc:AlternateContent xmlns:mc="http://schemas.openxmlformats.org/markup-compatibility/2006">
          <mc:Choice Requires="x14">
            <control shapeId="3382" r:id="rId74" name="Check Box 31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89" r:id="rId75" name="Check Box 31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396" r:id="rId76" name="Check Box 32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03" r:id="rId77" name="Check Box 33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10" r:id="rId78" name="Check Box 33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17" r:id="rId79" name="Check Box 34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24" r:id="rId80" name="Check Box 35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31" r:id="rId81" name="Check Box 35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38" r:id="rId82" name="Check Box 36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45" r:id="rId83" name="Check Box 37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52" r:id="rId84" name="Check Box 38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59" r:id="rId85" name="Check Box 38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66" r:id="rId86" name="Check Box 39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73" r:id="rId87" name="Check Box 40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80" r:id="rId88" name="Check Box 40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87" r:id="rId89" name="Check Box 41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94" r:id="rId90" name="Check Box 42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498" r:id="rId91" name="Check Box 42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05" r:id="rId92" name="Check Box 43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12" r:id="rId93" name="Check Box 44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19" r:id="rId94" name="Check Box 44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26" r:id="rId95" name="Check Box 45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33" r:id="rId96" name="Check Box 46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40" r:id="rId97" name="Check Box 46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47" r:id="rId98" name="Check Box 47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54" r:id="rId99" name="Check Box 48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61" r:id="rId100" name="Check Box 48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68" r:id="rId101" name="Check Box 49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75" r:id="rId102" name="Check Box 50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82" r:id="rId103" name="Check Box 51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89" r:id="rId104" name="Check Box 51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596" r:id="rId105" name="Check Box 52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03" r:id="rId106" name="Check Box 53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10" r:id="rId107" name="Check Box 53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75" r:id="rId108" name="Check Box 603">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676" r:id="rId109" name="Check Box 604">
              <controlPr defaultSize="0" autoFill="0" autoLine="0" autoPict="0">
                <anchor moveWithCells="1">
                  <from>
                    <xdr:col>14</xdr:col>
                    <xdr:colOff>60960</xdr:colOff>
                    <xdr:row>46</xdr:row>
                    <xdr:rowOff>792480</xdr:rowOff>
                  </from>
                  <to>
                    <xdr:col>15</xdr:col>
                    <xdr:colOff>441960</xdr:colOff>
                    <xdr:row>47</xdr:row>
                    <xdr:rowOff>152400</xdr:rowOff>
                  </to>
                </anchor>
              </controlPr>
            </control>
          </mc:Choice>
        </mc:AlternateContent>
        <mc:AlternateContent xmlns:mc="http://schemas.openxmlformats.org/markup-compatibility/2006">
          <mc:Choice Requires="x14">
            <control shapeId="3677" r:id="rId110" name="Check Box 60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78" r:id="rId111" name="Check Box 60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79" r:id="rId112" name="Check Box 60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0" r:id="rId113" name="Check Box 60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1" r:id="rId114" name="Check Box 60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2" r:id="rId115" name="Check Box 61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3" r:id="rId116" name="Check Box 61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4" r:id="rId117" name="Check Box 61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5" r:id="rId118" name="Check Box 61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6" r:id="rId119" name="Check Box 61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7" r:id="rId120" name="Check Box 61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8" r:id="rId121" name="Check Box 61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89" r:id="rId122" name="Check Box 61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0" r:id="rId123" name="Check Box 61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1" r:id="rId124" name="Check Box 61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2" r:id="rId125" name="Check Box 62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3" r:id="rId126" name="Check Box 62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4" r:id="rId127" name="Check Box 62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5" r:id="rId128" name="Check Box 62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6" r:id="rId129" name="Check Box 62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7" r:id="rId130" name="Check Box 62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8" r:id="rId131" name="Check Box 62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699" r:id="rId132" name="Check Box 62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0" r:id="rId133" name="Check Box 62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1" r:id="rId134" name="Check Box 62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2" r:id="rId135" name="Check Box 63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3" r:id="rId136" name="Check Box 63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4" r:id="rId137" name="Check Box 63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5" r:id="rId138" name="Check Box 63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6" r:id="rId139" name="Check Box 63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7" r:id="rId140" name="Check Box 63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8" r:id="rId141" name="Check Box 63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09" r:id="rId142" name="Check Box 63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0" r:id="rId143" name="Check Box 63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1" r:id="rId144" name="Check Box 63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2" r:id="rId145" name="Check Box 64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3" r:id="rId146" name="Check Box 64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4" r:id="rId147" name="Check Box 64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5" r:id="rId148" name="Check Box 64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6" r:id="rId149" name="Check Box 64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7" r:id="rId150" name="Check Box 645">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8" r:id="rId151" name="Check Box 646">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19" r:id="rId152" name="Check Box 647">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0" r:id="rId153" name="Check Box 648">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1" r:id="rId154" name="Check Box 649">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2" r:id="rId155" name="Check Box 650">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3" r:id="rId156" name="Check Box 651">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4" r:id="rId157" name="Check Box 652">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5" r:id="rId158" name="Check Box 653">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mc:AlternateContent xmlns:mc="http://schemas.openxmlformats.org/markup-compatibility/2006">
          <mc:Choice Requires="x14">
            <control shapeId="3726" r:id="rId159" name="Check Box 654">
              <controlPr defaultSize="0" autoFill="0" autoLine="0" autoPict="0">
                <anchor moveWithCells="1">
                  <from>
                    <xdr:col>14</xdr:col>
                    <xdr:colOff>60960</xdr:colOff>
                    <xdr:row>47</xdr:row>
                    <xdr:rowOff>0</xdr:rowOff>
                  </from>
                  <to>
                    <xdr:col>15</xdr:col>
                    <xdr:colOff>441960</xdr:colOff>
                    <xdr:row>48</xdr:row>
                    <xdr:rowOff>30480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C5B20-3BA7-4C1A-AC19-B4161763DABB}">
  <dimension ref="A1:J192"/>
  <sheetViews>
    <sheetView showGridLines="0" workbookViewId="0">
      <selection activeCell="B5" sqref="B5:B7"/>
    </sheetView>
  </sheetViews>
  <sheetFormatPr defaultColWidth="11.5703125" defaultRowHeight="14.45"/>
  <cols>
    <col min="1" max="1" width="9.7109375" style="3" customWidth="1"/>
    <col min="2" max="3" width="23.5703125" style="3" customWidth="1"/>
    <col min="4" max="4" width="26" style="3" customWidth="1"/>
    <col min="5" max="5" width="19.7109375" style="3" customWidth="1"/>
    <col min="6" max="6" width="16.28515625" style="3" customWidth="1"/>
    <col min="7" max="7" width="16.140625" style="3" customWidth="1"/>
    <col min="8" max="8" width="11.7109375" style="3" customWidth="1"/>
    <col min="9" max="9" width="64.5703125" style="3" customWidth="1"/>
    <col min="10" max="16384" width="11.5703125" style="3"/>
  </cols>
  <sheetData>
    <row r="1" spans="1:10">
      <c r="D1" s="151"/>
      <c r="E1" s="47"/>
      <c r="H1" s="166" t="s">
        <v>80</v>
      </c>
      <c r="I1" s="166"/>
      <c r="J1" s="166"/>
    </row>
    <row r="2" spans="1:10">
      <c r="B2" s="47" t="s">
        <v>41</v>
      </c>
      <c r="C2" s="47"/>
      <c r="D2" s="151"/>
      <c r="E2" s="47"/>
      <c r="F2" s="47"/>
      <c r="G2" s="47"/>
      <c r="H2" s="74" t="b">
        <v>0</v>
      </c>
      <c r="I2" s="75" t="s">
        <v>52</v>
      </c>
      <c r="J2" s="71"/>
    </row>
    <row r="3" spans="1:10" ht="17.45" customHeight="1">
      <c r="B3" s="47"/>
      <c r="C3" s="47"/>
      <c r="D3" s="151"/>
      <c r="E3" s="47"/>
      <c r="F3" s="47"/>
      <c r="G3" s="47"/>
      <c r="H3" s="74" t="b">
        <v>0</v>
      </c>
      <c r="I3" s="75" t="s">
        <v>53</v>
      </c>
      <c r="J3" s="71"/>
    </row>
    <row r="4" spans="1:10" ht="15" customHeight="1">
      <c r="B4" s="47" t="s">
        <v>81</v>
      </c>
      <c r="C4" s="47"/>
      <c r="D4" s="47"/>
      <c r="E4" s="47"/>
      <c r="F4" s="47"/>
      <c r="G4" s="47"/>
      <c r="H4" s="7"/>
      <c r="I4" s="43">
        <f>365/251</f>
        <v>1.454183266932271</v>
      </c>
    </row>
    <row r="5" spans="1:10" ht="12.6" customHeight="1">
      <c r="B5" s="148"/>
      <c r="C5" s="6"/>
      <c r="D5" s="47"/>
      <c r="E5" s="47"/>
      <c r="F5" s="47"/>
      <c r="G5" s="47"/>
    </row>
    <row r="6" spans="1:10" ht="12.6" customHeight="1">
      <c r="B6" s="148"/>
      <c r="C6" s="6"/>
      <c r="D6" s="47"/>
      <c r="E6" s="47"/>
      <c r="F6" s="47"/>
      <c r="G6" s="47"/>
    </row>
    <row r="7" spans="1:10" ht="25.9" customHeight="1" thickBot="1">
      <c r="B7" s="150"/>
      <c r="C7" s="6"/>
      <c r="D7" s="47"/>
      <c r="E7" s="47"/>
      <c r="F7" s="170" t="s">
        <v>82</v>
      </c>
      <c r="G7" s="170"/>
      <c r="H7" s="76">
        <f>(SUM(H10:H34))/I4/251</f>
        <v>0</v>
      </c>
    </row>
    <row r="8" spans="1:10" ht="95.45" customHeight="1" thickBot="1">
      <c r="A8" s="167" t="s">
        <v>83</v>
      </c>
      <c r="B8" s="168"/>
      <c r="C8" s="168"/>
      <c r="D8" s="168"/>
      <c r="E8" s="168"/>
      <c r="F8" s="168"/>
      <c r="G8" s="168"/>
      <c r="H8" s="168"/>
      <c r="I8" s="169"/>
    </row>
    <row r="9" spans="1:10" s="7" customFormat="1" ht="35.450000000000003" customHeight="1">
      <c r="A9" s="44" t="s">
        <v>45</v>
      </c>
      <c r="B9" s="45" t="s">
        <v>18</v>
      </c>
      <c r="C9" s="45" t="s">
        <v>84</v>
      </c>
      <c r="D9" s="45" t="s">
        <v>85</v>
      </c>
      <c r="E9" s="45" t="s">
        <v>86</v>
      </c>
      <c r="F9" s="45" t="s">
        <v>87</v>
      </c>
      <c r="G9" s="45" t="s">
        <v>88</v>
      </c>
      <c r="H9" s="46" t="s">
        <v>89</v>
      </c>
      <c r="I9" s="46" t="s">
        <v>90</v>
      </c>
    </row>
    <row r="10" spans="1:10">
      <c r="A10" s="34"/>
      <c r="B10" s="35"/>
      <c r="C10" s="35"/>
      <c r="D10" s="35"/>
      <c r="E10" s="35"/>
      <c r="F10" s="36"/>
      <c r="G10" s="36"/>
      <c r="H10" s="37">
        <f>G10-F10</f>
        <v>0</v>
      </c>
      <c r="I10" s="37"/>
    </row>
    <row r="11" spans="1:10">
      <c r="A11" s="34"/>
      <c r="B11" s="35"/>
      <c r="C11" s="35"/>
      <c r="D11" s="35"/>
      <c r="E11" s="35"/>
      <c r="F11" s="36"/>
      <c r="G11" s="36"/>
      <c r="H11" s="37">
        <f t="shared" ref="H11:H74" si="0">G11-F11</f>
        <v>0</v>
      </c>
      <c r="I11" s="37"/>
    </row>
    <row r="12" spans="1:10">
      <c r="A12" s="34"/>
      <c r="B12" s="35"/>
      <c r="C12" s="35"/>
      <c r="D12" s="35"/>
      <c r="E12" s="35"/>
      <c r="F12" s="36"/>
      <c r="G12" s="36"/>
      <c r="H12" s="37">
        <f t="shared" si="0"/>
        <v>0</v>
      </c>
      <c r="I12" s="37"/>
    </row>
    <row r="13" spans="1:10">
      <c r="A13" s="34"/>
      <c r="B13" s="35"/>
      <c r="C13" s="35"/>
      <c r="D13" s="35"/>
      <c r="E13" s="35"/>
      <c r="F13" s="36"/>
      <c r="G13" s="36"/>
      <c r="H13" s="37">
        <f t="shared" si="0"/>
        <v>0</v>
      </c>
      <c r="I13" s="37"/>
    </row>
    <row r="14" spans="1:10">
      <c r="A14" s="34"/>
      <c r="B14" s="35"/>
      <c r="C14" s="35"/>
      <c r="D14" s="35"/>
      <c r="E14" s="35"/>
      <c r="F14" s="36"/>
      <c r="G14" s="36"/>
      <c r="H14" s="37">
        <f t="shared" si="0"/>
        <v>0</v>
      </c>
      <c r="I14" s="37"/>
    </row>
    <row r="15" spans="1:10">
      <c r="A15" s="34"/>
      <c r="B15" s="35"/>
      <c r="C15" s="35"/>
      <c r="D15" s="35"/>
      <c r="E15" s="35"/>
      <c r="F15" s="36"/>
      <c r="G15" s="36"/>
      <c r="H15" s="37">
        <f t="shared" si="0"/>
        <v>0</v>
      </c>
      <c r="I15" s="37"/>
    </row>
    <row r="16" spans="1:10">
      <c r="A16" s="34"/>
      <c r="B16" s="35"/>
      <c r="C16" s="35"/>
      <c r="D16" s="35"/>
      <c r="E16" s="35"/>
      <c r="F16" s="36"/>
      <c r="G16" s="36"/>
      <c r="H16" s="37">
        <f t="shared" si="0"/>
        <v>0</v>
      </c>
      <c r="I16" s="37"/>
    </row>
    <row r="17" spans="1:9">
      <c r="A17" s="34"/>
      <c r="B17" s="35"/>
      <c r="C17" s="35"/>
      <c r="D17" s="35"/>
      <c r="E17" s="35"/>
      <c r="F17" s="36"/>
      <c r="G17" s="36"/>
      <c r="H17" s="37">
        <f t="shared" si="0"/>
        <v>0</v>
      </c>
      <c r="I17" s="37"/>
    </row>
    <row r="18" spans="1:9">
      <c r="A18" s="34"/>
      <c r="B18" s="35"/>
      <c r="C18" s="35"/>
      <c r="D18" s="35"/>
      <c r="E18" s="35"/>
      <c r="F18" s="36"/>
      <c r="G18" s="36"/>
      <c r="H18" s="37">
        <f t="shared" si="0"/>
        <v>0</v>
      </c>
      <c r="I18" s="37"/>
    </row>
    <row r="19" spans="1:9">
      <c r="A19" s="34"/>
      <c r="B19" s="35"/>
      <c r="C19" s="35"/>
      <c r="D19" s="35"/>
      <c r="E19" s="35"/>
      <c r="F19" s="36"/>
      <c r="G19" s="36"/>
      <c r="H19" s="37">
        <f t="shared" si="0"/>
        <v>0</v>
      </c>
      <c r="I19" s="37"/>
    </row>
    <row r="20" spans="1:9">
      <c r="A20" s="34"/>
      <c r="B20" s="35"/>
      <c r="C20" s="35"/>
      <c r="D20" s="35"/>
      <c r="E20" s="35"/>
      <c r="F20" s="36"/>
      <c r="G20" s="36"/>
      <c r="H20" s="37">
        <f t="shared" si="0"/>
        <v>0</v>
      </c>
      <c r="I20" s="37"/>
    </row>
    <row r="21" spans="1:9">
      <c r="A21" s="34"/>
      <c r="B21" s="35"/>
      <c r="C21" s="35"/>
      <c r="D21" s="35"/>
      <c r="E21" s="35"/>
      <c r="F21" s="36"/>
      <c r="G21" s="36"/>
      <c r="H21" s="37">
        <f t="shared" si="0"/>
        <v>0</v>
      </c>
      <c r="I21" s="37"/>
    </row>
    <row r="22" spans="1:9">
      <c r="A22" s="34"/>
      <c r="B22" s="35"/>
      <c r="C22" s="35"/>
      <c r="D22" s="35"/>
      <c r="E22" s="35"/>
      <c r="F22" s="36"/>
      <c r="G22" s="36"/>
      <c r="H22" s="37">
        <f t="shared" si="0"/>
        <v>0</v>
      </c>
      <c r="I22" s="37"/>
    </row>
    <row r="23" spans="1:9">
      <c r="A23" s="34"/>
      <c r="B23" s="35"/>
      <c r="C23" s="35"/>
      <c r="D23" s="35"/>
      <c r="E23" s="35"/>
      <c r="F23" s="36"/>
      <c r="G23" s="36"/>
      <c r="H23" s="37">
        <f t="shared" si="0"/>
        <v>0</v>
      </c>
      <c r="I23" s="37"/>
    </row>
    <row r="24" spans="1:9">
      <c r="A24" s="34"/>
      <c r="B24" s="35"/>
      <c r="C24" s="35"/>
      <c r="D24" s="35"/>
      <c r="E24" s="35"/>
      <c r="F24" s="36"/>
      <c r="G24" s="36"/>
      <c r="H24" s="37">
        <f t="shared" si="0"/>
        <v>0</v>
      </c>
      <c r="I24" s="37"/>
    </row>
    <row r="25" spans="1:9">
      <c r="A25" s="34"/>
      <c r="B25" s="35"/>
      <c r="C25" s="35"/>
      <c r="D25" s="35"/>
      <c r="E25" s="35"/>
      <c r="F25" s="36"/>
      <c r="G25" s="36"/>
      <c r="H25" s="37">
        <f t="shared" si="0"/>
        <v>0</v>
      </c>
      <c r="I25" s="37"/>
    </row>
    <row r="26" spans="1:9">
      <c r="A26" s="34"/>
      <c r="B26" s="35"/>
      <c r="C26" s="35"/>
      <c r="D26" s="35"/>
      <c r="E26" s="35"/>
      <c r="F26" s="36"/>
      <c r="G26" s="36"/>
      <c r="H26" s="37">
        <f t="shared" si="0"/>
        <v>0</v>
      </c>
      <c r="I26" s="37"/>
    </row>
    <row r="27" spans="1:9">
      <c r="A27" s="34"/>
      <c r="B27" s="35"/>
      <c r="C27" s="35"/>
      <c r="D27" s="35"/>
      <c r="E27" s="35"/>
      <c r="F27" s="36"/>
      <c r="G27" s="36"/>
      <c r="H27" s="37">
        <f t="shared" si="0"/>
        <v>0</v>
      </c>
      <c r="I27" s="37"/>
    </row>
    <row r="28" spans="1:9">
      <c r="A28" s="34"/>
      <c r="B28" s="35"/>
      <c r="C28" s="35"/>
      <c r="D28" s="35"/>
      <c r="E28" s="35"/>
      <c r="F28" s="36"/>
      <c r="G28" s="36"/>
      <c r="H28" s="37">
        <f t="shared" si="0"/>
        <v>0</v>
      </c>
      <c r="I28" s="37"/>
    </row>
    <row r="29" spans="1:9">
      <c r="A29" s="34"/>
      <c r="B29" s="35"/>
      <c r="C29" s="35"/>
      <c r="D29" s="35"/>
      <c r="E29" s="35"/>
      <c r="F29" s="36"/>
      <c r="G29" s="36"/>
      <c r="H29" s="37">
        <f t="shared" si="0"/>
        <v>0</v>
      </c>
      <c r="I29" s="37"/>
    </row>
    <row r="30" spans="1:9">
      <c r="A30" s="34"/>
      <c r="B30" s="35"/>
      <c r="C30" s="35"/>
      <c r="D30" s="35"/>
      <c r="E30" s="35"/>
      <c r="F30" s="36"/>
      <c r="G30" s="36"/>
      <c r="H30" s="37">
        <f t="shared" si="0"/>
        <v>0</v>
      </c>
      <c r="I30" s="37"/>
    </row>
    <row r="31" spans="1:9">
      <c r="A31" s="34"/>
      <c r="B31" s="35"/>
      <c r="C31" s="35"/>
      <c r="D31" s="35"/>
      <c r="E31" s="35"/>
      <c r="F31" s="36"/>
      <c r="G31" s="36"/>
      <c r="H31" s="37">
        <f t="shared" si="0"/>
        <v>0</v>
      </c>
      <c r="I31" s="37"/>
    </row>
    <row r="32" spans="1:9">
      <c r="A32" s="34"/>
      <c r="B32" s="35"/>
      <c r="C32" s="35"/>
      <c r="D32" s="35"/>
      <c r="E32" s="35"/>
      <c r="F32" s="36"/>
      <c r="G32" s="36"/>
      <c r="H32" s="37">
        <f t="shared" si="0"/>
        <v>0</v>
      </c>
      <c r="I32" s="37"/>
    </row>
    <row r="33" spans="1:9">
      <c r="A33" s="34"/>
      <c r="B33" s="35"/>
      <c r="C33" s="35"/>
      <c r="D33" s="35"/>
      <c r="E33" s="35"/>
      <c r="F33" s="36"/>
      <c r="G33" s="36"/>
      <c r="H33" s="37">
        <f t="shared" si="0"/>
        <v>0</v>
      </c>
      <c r="I33" s="37"/>
    </row>
    <row r="34" spans="1:9">
      <c r="A34" s="34"/>
      <c r="B34" s="35"/>
      <c r="C34" s="35"/>
      <c r="D34" s="35"/>
      <c r="E34" s="35"/>
      <c r="F34" s="36"/>
      <c r="G34" s="36"/>
      <c r="H34" s="37">
        <f t="shared" si="0"/>
        <v>0</v>
      </c>
      <c r="I34" s="37"/>
    </row>
    <row r="35" spans="1:9">
      <c r="A35" s="34"/>
      <c r="B35" s="35"/>
      <c r="C35" s="35"/>
      <c r="D35" s="35"/>
      <c r="E35" s="35"/>
      <c r="F35" s="36"/>
      <c r="G35" s="36"/>
      <c r="H35" s="37">
        <f t="shared" si="0"/>
        <v>0</v>
      </c>
      <c r="I35" s="37"/>
    </row>
    <row r="36" spans="1:9">
      <c r="A36" s="34"/>
      <c r="B36" s="35"/>
      <c r="C36" s="35"/>
      <c r="D36" s="35"/>
      <c r="E36" s="35"/>
      <c r="F36" s="36"/>
      <c r="G36" s="36"/>
      <c r="H36" s="37">
        <f t="shared" si="0"/>
        <v>0</v>
      </c>
      <c r="I36" s="37"/>
    </row>
    <row r="37" spans="1:9">
      <c r="A37" s="34"/>
      <c r="B37" s="35"/>
      <c r="C37" s="35"/>
      <c r="D37" s="35"/>
      <c r="E37" s="35"/>
      <c r="F37" s="36"/>
      <c r="G37" s="36"/>
      <c r="H37" s="37">
        <f t="shared" si="0"/>
        <v>0</v>
      </c>
      <c r="I37" s="37"/>
    </row>
    <row r="38" spans="1:9">
      <c r="A38" s="34"/>
      <c r="B38" s="35"/>
      <c r="C38" s="35"/>
      <c r="D38" s="35"/>
      <c r="E38" s="35"/>
      <c r="F38" s="36"/>
      <c r="G38" s="36"/>
      <c r="H38" s="37">
        <f t="shared" si="0"/>
        <v>0</v>
      </c>
      <c r="I38" s="37"/>
    </row>
    <row r="39" spans="1:9">
      <c r="A39" s="34"/>
      <c r="B39" s="35"/>
      <c r="C39" s="35"/>
      <c r="D39" s="35"/>
      <c r="E39" s="35"/>
      <c r="F39" s="36"/>
      <c r="G39" s="36"/>
      <c r="H39" s="37">
        <f t="shared" si="0"/>
        <v>0</v>
      </c>
      <c r="I39" s="37"/>
    </row>
    <row r="40" spans="1:9">
      <c r="A40" s="34"/>
      <c r="B40" s="35"/>
      <c r="C40" s="35"/>
      <c r="D40" s="35"/>
      <c r="E40" s="35"/>
      <c r="F40" s="36"/>
      <c r="G40" s="36"/>
      <c r="H40" s="37">
        <f t="shared" si="0"/>
        <v>0</v>
      </c>
      <c r="I40" s="37"/>
    </row>
    <row r="41" spans="1:9">
      <c r="A41" s="34"/>
      <c r="B41" s="35"/>
      <c r="C41" s="35"/>
      <c r="D41" s="35"/>
      <c r="E41" s="35"/>
      <c r="F41" s="36"/>
      <c r="G41" s="36"/>
      <c r="H41" s="37">
        <f t="shared" si="0"/>
        <v>0</v>
      </c>
      <c r="I41" s="37"/>
    </row>
    <row r="42" spans="1:9">
      <c r="A42" s="34"/>
      <c r="B42" s="35"/>
      <c r="C42" s="35"/>
      <c r="D42" s="35"/>
      <c r="E42" s="35"/>
      <c r="F42" s="36"/>
      <c r="G42" s="36"/>
      <c r="H42" s="37">
        <f t="shared" si="0"/>
        <v>0</v>
      </c>
      <c r="I42" s="37"/>
    </row>
    <row r="43" spans="1:9">
      <c r="A43" s="34"/>
      <c r="B43" s="35"/>
      <c r="C43" s="35"/>
      <c r="D43" s="35"/>
      <c r="E43" s="35"/>
      <c r="F43" s="36"/>
      <c r="G43" s="36"/>
      <c r="H43" s="37">
        <f t="shared" si="0"/>
        <v>0</v>
      </c>
      <c r="I43" s="37"/>
    </row>
    <row r="44" spans="1:9">
      <c r="A44" s="34"/>
      <c r="B44" s="35"/>
      <c r="C44" s="35"/>
      <c r="D44" s="35"/>
      <c r="E44" s="35"/>
      <c r="F44" s="36"/>
      <c r="G44" s="36"/>
      <c r="H44" s="37">
        <f t="shared" si="0"/>
        <v>0</v>
      </c>
      <c r="I44" s="37"/>
    </row>
    <row r="45" spans="1:9">
      <c r="A45" s="34"/>
      <c r="B45" s="35"/>
      <c r="C45" s="35"/>
      <c r="D45" s="35"/>
      <c r="E45" s="35"/>
      <c r="F45" s="36"/>
      <c r="G45" s="36"/>
      <c r="H45" s="37">
        <f t="shared" si="0"/>
        <v>0</v>
      </c>
      <c r="I45" s="37"/>
    </row>
    <row r="46" spans="1:9">
      <c r="A46" s="34"/>
      <c r="B46" s="35"/>
      <c r="C46" s="35"/>
      <c r="D46" s="35"/>
      <c r="E46" s="35"/>
      <c r="F46" s="36"/>
      <c r="G46" s="36"/>
      <c r="H46" s="37">
        <f t="shared" si="0"/>
        <v>0</v>
      </c>
      <c r="I46" s="37"/>
    </row>
    <row r="47" spans="1:9">
      <c r="A47" s="34"/>
      <c r="B47" s="35"/>
      <c r="C47" s="35"/>
      <c r="D47" s="35"/>
      <c r="E47" s="35"/>
      <c r="F47" s="36"/>
      <c r="G47" s="36"/>
      <c r="H47" s="37">
        <f t="shared" si="0"/>
        <v>0</v>
      </c>
      <c r="I47" s="37"/>
    </row>
    <row r="48" spans="1:9">
      <c r="A48" s="34"/>
      <c r="B48" s="35"/>
      <c r="C48" s="35"/>
      <c r="D48" s="35"/>
      <c r="E48" s="35"/>
      <c r="F48" s="36"/>
      <c r="G48" s="36"/>
      <c r="H48" s="37">
        <f t="shared" si="0"/>
        <v>0</v>
      </c>
      <c r="I48" s="37"/>
    </row>
    <row r="49" spans="1:9">
      <c r="A49" s="34"/>
      <c r="B49" s="35"/>
      <c r="C49" s="35"/>
      <c r="D49" s="35"/>
      <c r="E49" s="35"/>
      <c r="F49" s="36"/>
      <c r="G49" s="36"/>
      <c r="H49" s="37">
        <f t="shared" si="0"/>
        <v>0</v>
      </c>
      <c r="I49" s="37"/>
    </row>
    <row r="50" spans="1:9">
      <c r="A50" s="34"/>
      <c r="B50" s="35"/>
      <c r="C50" s="35"/>
      <c r="D50" s="35"/>
      <c r="E50" s="35"/>
      <c r="F50" s="36"/>
      <c r="G50" s="36"/>
      <c r="H50" s="37">
        <f t="shared" si="0"/>
        <v>0</v>
      </c>
      <c r="I50" s="37"/>
    </row>
    <row r="51" spans="1:9">
      <c r="A51" s="34"/>
      <c r="B51" s="35"/>
      <c r="C51" s="35"/>
      <c r="D51" s="35"/>
      <c r="E51" s="35"/>
      <c r="F51" s="36"/>
      <c r="G51" s="36"/>
      <c r="H51" s="37">
        <f t="shared" si="0"/>
        <v>0</v>
      </c>
      <c r="I51" s="37"/>
    </row>
    <row r="52" spans="1:9">
      <c r="A52" s="34"/>
      <c r="B52" s="35"/>
      <c r="C52" s="35"/>
      <c r="D52" s="35"/>
      <c r="E52" s="35"/>
      <c r="F52" s="36"/>
      <c r="G52" s="36"/>
      <c r="H52" s="37">
        <f t="shared" si="0"/>
        <v>0</v>
      </c>
      <c r="I52" s="37"/>
    </row>
    <row r="53" spans="1:9">
      <c r="A53" s="34"/>
      <c r="B53" s="35"/>
      <c r="C53" s="35"/>
      <c r="D53" s="35"/>
      <c r="E53" s="35"/>
      <c r="F53" s="36"/>
      <c r="G53" s="36"/>
      <c r="H53" s="37">
        <f t="shared" si="0"/>
        <v>0</v>
      </c>
      <c r="I53" s="37"/>
    </row>
    <row r="54" spans="1:9">
      <c r="A54" s="34"/>
      <c r="B54" s="35"/>
      <c r="C54" s="35"/>
      <c r="D54" s="35"/>
      <c r="E54" s="35"/>
      <c r="F54" s="36"/>
      <c r="G54" s="36"/>
      <c r="H54" s="37">
        <f t="shared" si="0"/>
        <v>0</v>
      </c>
      <c r="I54" s="37"/>
    </row>
    <row r="55" spans="1:9">
      <c r="A55" s="34"/>
      <c r="B55" s="35"/>
      <c r="C55" s="35"/>
      <c r="D55" s="35"/>
      <c r="E55" s="35"/>
      <c r="F55" s="36"/>
      <c r="G55" s="36"/>
      <c r="H55" s="37">
        <f t="shared" si="0"/>
        <v>0</v>
      </c>
      <c r="I55" s="37"/>
    </row>
    <row r="56" spans="1:9">
      <c r="A56" s="34"/>
      <c r="B56" s="35"/>
      <c r="C56" s="35"/>
      <c r="D56" s="35"/>
      <c r="E56" s="35"/>
      <c r="F56" s="36"/>
      <c r="G56" s="36"/>
      <c r="H56" s="37">
        <f t="shared" si="0"/>
        <v>0</v>
      </c>
      <c r="I56" s="37"/>
    </row>
    <row r="57" spans="1:9">
      <c r="A57" s="34"/>
      <c r="B57" s="35"/>
      <c r="C57" s="35"/>
      <c r="D57" s="35"/>
      <c r="E57" s="35"/>
      <c r="F57" s="36"/>
      <c r="G57" s="36"/>
      <c r="H57" s="37">
        <f t="shared" si="0"/>
        <v>0</v>
      </c>
      <c r="I57" s="37"/>
    </row>
    <row r="58" spans="1:9">
      <c r="A58" s="34"/>
      <c r="B58" s="35"/>
      <c r="C58" s="35"/>
      <c r="D58" s="35"/>
      <c r="E58" s="35"/>
      <c r="F58" s="36"/>
      <c r="G58" s="36"/>
      <c r="H58" s="37">
        <f t="shared" si="0"/>
        <v>0</v>
      </c>
      <c r="I58" s="37"/>
    </row>
    <row r="59" spans="1:9">
      <c r="A59" s="34"/>
      <c r="B59" s="35"/>
      <c r="C59" s="35"/>
      <c r="D59" s="35"/>
      <c r="E59" s="35"/>
      <c r="F59" s="36"/>
      <c r="G59" s="36"/>
      <c r="H59" s="37">
        <f t="shared" si="0"/>
        <v>0</v>
      </c>
      <c r="I59" s="37"/>
    </row>
    <row r="60" spans="1:9">
      <c r="A60" s="34"/>
      <c r="B60" s="35"/>
      <c r="C60" s="35"/>
      <c r="D60" s="35"/>
      <c r="E60" s="35"/>
      <c r="F60" s="36"/>
      <c r="G60" s="36"/>
      <c r="H60" s="37">
        <f t="shared" si="0"/>
        <v>0</v>
      </c>
      <c r="I60" s="37"/>
    </row>
    <row r="61" spans="1:9">
      <c r="A61" s="34"/>
      <c r="B61" s="35"/>
      <c r="C61" s="35"/>
      <c r="D61" s="35"/>
      <c r="E61" s="35"/>
      <c r="F61" s="36"/>
      <c r="G61" s="36"/>
      <c r="H61" s="37">
        <f t="shared" si="0"/>
        <v>0</v>
      </c>
      <c r="I61" s="37"/>
    </row>
    <row r="62" spans="1:9">
      <c r="A62" s="34"/>
      <c r="B62" s="35"/>
      <c r="C62" s="35"/>
      <c r="D62" s="35"/>
      <c r="E62" s="35"/>
      <c r="F62" s="36"/>
      <c r="G62" s="36"/>
      <c r="H62" s="37">
        <f t="shared" si="0"/>
        <v>0</v>
      </c>
      <c r="I62" s="37"/>
    </row>
    <row r="63" spans="1:9">
      <c r="A63" s="34"/>
      <c r="B63" s="35"/>
      <c r="C63" s="35"/>
      <c r="D63" s="35"/>
      <c r="E63" s="35"/>
      <c r="F63" s="36"/>
      <c r="G63" s="36"/>
      <c r="H63" s="37">
        <f t="shared" si="0"/>
        <v>0</v>
      </c>
      <c r="I63" s="37"/>
    </row>
    <row r="64" spans="1:9">
      <c r="A64" s="34"/>
      <c r="B64" s="35"/>
      <c r="C64" s="35"/>
      <c r="D64" s="35"/>
      <c r="E64" s="35"/>
      <c r="F64" s="36"/>
      <c r="G64" s="36"/>
      <c r="H64" s="37">
        <f t="shared" si="0"/>
        <v>0</v>
      </c>
      <c r="I64" s="37"/>
    </row>
    <row r="65" spans="1:9">
      <c r="A65" s="34"/>
      <c r="B65" s="35"/>
      <c r="C65" s="35"/>
      <c r="D65" s="35"/>
      <c r="E65" s="35"/>
      <c r="F65" s="36"/>
      <c r="G65" s="36"/>
      <c r="H65" s="37">
        <f t="shared" si="0"/>
        <v>0</v>
      </c>
      <c r="I65" s="37"/>
    </row>
    <row r="66" spans="1:9">
      <c r="A66" s="34"/>
      <c r="B66" s="35"/>
      <c r="C66" s="35"/>
      <c r="D66" s="35"/>
      <c r="E66" s="35"/>
      <c r="F66" s="36"/>
      <c r="G66" s="36"/>
      <c r="H66" s="37">
        <f t="shared" si="0"/>
        <v>0</v>
      </c>
      <c r="I66" s="37"/>
    </row>
    <row r="67" spans="1:9">
      <c r="A67" s="34"/>
      <c r="B67" s="35"/>
      <c r="C67" s="35"/>
      <c r="D67" s="35"/>
      <c r="E67" s="35"/>
      <c r="F67" s="36"/>
      <c r="G67" s="36"/>
      <c r="H67" s="37">
        <f t="shared" si="0"/>
        <v>0</v>
      </c>
      <c r="I67" s="37"/>
    </row>
    <row r="68" spans="1:9">
      <c r="A68" s="34"/>
      <c r="B68" s="35"/>
      <c r="C68" s="35"/>
      <c r="D68" s="35"/>
      <c r="E68" s="35"/>
      <c r="F68" s="36"/>
      <c r="G68" s="36"/>
      <c r="H68" s="37">
        <f t="shared" si="0"/>
        <v>0</v>
      </c>
      <c r="I68" s="37"/>
    </row>
    <row r="69" spans="1:9">
      <c r="A69" s="34"/>
      <c r="B69" s="35"/>
      <c r="C69" s="35"/>
      <c r="D69" s="35"/>
      <c r="E69" s="35"/>
      <c r="F69" s="36"/>
      <c r="G69" s="36"/>
      <c r="H69" s="37">
        <f t="shared" si="0"/>
        <v>0</v>
      </c>
      <c r="I69" s="37"/>
    </row>
    <row r="70" spans="1:9">
      <c r="A70" s="34"/>
      <c r="B70" s="35"/>
      <c r="C70" s="35"/>
      <c r="D70" s="35"/>
      <c r="E70" s="35"/>
      <c r="F70" s="36"/>
      <c r="G70" s="36"/>
      <c r="H70" s="37">
        <f t="shared" si="0"/>
        <v>0</v>
      </c>
      <c r="I70" s="37"/>
    </row>
    <row r="71" spans="1:9">
      <c r="A71" s="34"/>
      <c r="B71" s="35"/>
      <c r="C71" s="35"/>
      <c r="D71" s="35"/>
      <c r="E71" s="35"/>
      <c r="F71" s="36"/>
      <c r="G71" s="36"/>
      <c r="H71" s="37">
        <f t="shared" si="0"/>
        <v>0</v>
      </c>
      <c r="I71" s="37"/>
    </row>
    <row r="72" spans="1:9">
      <c r="A72" s="34"/>
      <c r="B72" s="35"/>
      <c r="C72" s="35"/>
      <c r="D72" s="35"/>
      <c r="E72" s="35"/>
      <c r="F72" s="36"/>
      <c r="G72" s="36"/>
      <c r="H72" s="37">
        <f t="shared" si="0"/>
        <v>0</v>
      </c>
      <c r="I72" s="37"/>
    </row>
    <row r="73" spans="1:9">
      <c r="A73" s="34"/>
      <c r="B73" s="35"/>
      <c r="C73" s="35"/>
      <c r="D73" s="35"/>
      <c r="E73" s="35"/>
      <c r="F73" s="36"/>
      <c r="G73" s="36"/>
      <c r="H73" s="37">
        <f t="shared" si="0"/>
        <v>0</v>
      </c>
      <c r="I73" s="37"/>
    </row>
    <row r="74" spans="1:9">
      <c r="A74" s="34"/>
      <c r="B74" s="35"/>
      <c r="C74" s="35"/>
      <c r="D74" s="35"/>
      <c r="E74" s="35"/>
      <c r="F74" s="36"/>
      <c r="G74" s="36"/>
      <c r="H74" s="37">
        <f t="shared" si="0"/>
        <v>0</v>
      </c>
      <c r="I74" s="37"/>
    </row>
    <row r="75" spans="1:9">
      <c r="A75" s="34"/>
      <c r="B75" s="35"/>
      <c r="C75" s="35"/>
      <c r="D75" s="35"/>
      <c r="E75" s="35"/>
      <c r="F75" s="36"/>
      <c r="G75" s="36"/>
      <c r="H75" s="37">
        <f t="shared" ref="H75:H138" si="1">G75-F75</f>
        <v>0</v>
      </c>
      <c r="I75" s="37"/>
    </row>
    <row r="76" spans="1:9">
      <c r="A76" s="34"/>
      <c r="B76" s="35"/>
      <c r="C76" s="35"/>
      <c r="D76" s="35"/>
      <c r="E76" s="35"/>
      <c r="F76" s="36"/>
      <c r="G76" s="36"/>
      <c r="H76" s="37">
        <f t="shared" si="1"/>
        <v>0</v>
      </c>
      <c r="I76" s="37"/>
    </row>
    <row r="77" spans="1:9">
      <c r="A77" s="34"/>
      <c r="B77" s="35"/>
      <c r="C77" s="35"/>
      <c r="D77" s="35"/>
      <c r="E77" s="35"/>
      <c r="F77" s="36"/>
      <c r="G77" s="36"/>
      <c r="H77" s="37">
        <f t="shared" si="1"/>
        <v>0</v>
      </c>
      <c r="I77" s="37"/>
    </row>
    <row r="78" spans="1:9">
      <c r="A78" s="34"/>
      <c r="B78" s="35"/>
      <c r="C78" s="35"/>
      <c r="D78" s="35"/>
      <c r="E78" s="35"/>
      <c r="F78" s="36"/>
      <c r="G78" s="36"/>
      <c r="H78" s="37">
        <f t="shared" si="1"/>
        <v>0</v>
      </c>
      <c r="I78" s="37"/>
    </row>
    <row r="79" spans="1:9">
      <c r="A79" s="34"/>
      <c r="B79" s="35"/>
      <c r="C79" s="35"/>
      <c r="D79" s="35"/>
      <c r="E79" s="35"/>
      <c r="F79" s="36"/>
      <c r="G79" s="36"/>
      <c r="H79" s="37">
        <f t="shared" si="1"/>
        <v>0</v>
      </c>
      <c r="I79" s="37"/>
    </row>
    <row r="80" spans="1:9">
      <c r="A80" s="34"/>
      <c r="B80" s="35"/>
      <c r="C80" s="35"/>
      <c r="D80" s="35"/>
      <c r="E80" s="35"/>
      <c r="F80" s="36"/>
      <c r="G80" s="36"/>
      <c r="H80" s="37">
        <f t="shared" si="1"/>
        <v>0</v>
      </c>
      <c r="I80" s="37"/>
    </row>
    <row r="81" spans="1:9">
      <c r="A81" s="34"/>
      <c r="B81" s="35"/>
      <c r="C81" s="35"/>
      <c r="D81" s="35"/>
      <c r="E81" s="35"/>
      <c r="F81" s="36"/>
      <c r="G81" s="36"/>
      <c r="H81" s="37">
        <f t="shared" si="1"/>
        <v>0</v>
      </c>
      <c r="I81" s="37"/>
    </row>
    <row r="82" spans="1:9">
      <c r="A82" s="34"/>
      <c r="B82" s="35"/>
      <c r="C82" s="35"/>
      <c r="D82" s="35"/>
      <c r="E82" s="35"/>
      <c r="F82" s="36"/>
      <c r="G82" s="36"/>
      <c r="H82" s="37">
        <f t="shared" si="1"/>
        <v>0</v>
      </c>
      <c r="I82" s="37"/>
    </row>
    <row r="83" spans="1:9">
      <c r="A83" s="34"/>
      <c r="B83" s="35"/>
      <c r="C83" s="35"/>
      <c r="D83" s="35"/>
      <c r="E83" s="35"/>
      <c r="F83" s="36"/>
      <c r="G83" s="36"/>
      <c r="H83" s="37">
        <f t="shared" si="1"/>
        <v>0</v>
      </c>
      <c r="I83" s="37"/>
    </row>
    <row r="84" spans="1:9">
      <c r="A84" s="34"/>
      <c r="B84" s="35"/>
      <c r="C84" s="35"/>
      <c r="D84" s="35"/>
      <c r="E84" s="35"/>
      <c r="F84" s="36"/>
      <c r="G84" s="36"/>
      <c r="H84" s="37">
        <f t="shared" si="1"/>
        <v>0</v>
      </c>
      <c r="I84" s="37"/>
    </row>
    <row r="85" spans="1:9">
      <c r="A85" s="34"/>
      <c r="B85" s="35"/>
      <c r="C85" s="35"/>
      <c r="D85" s="35"/>
      <c r="E85" s="35"/>
      <c r="F85" s="36"/>
      <c r="G85" s="36"/>
      <c r="H85" s="37">
        <f t="shared" si="1"/>
        <v>0</v>
      </c>
      <c r="I85" s="37"/>
    </row>
    <row r="86" spans="1:9">
      <c r="A86" s="34"/>
      <c r="B86" s="35"/>
      <c r="C86" s="35"/>
      <c r="D86" s="35"/>
      <c r="E86" s="35"/>
      <c r="F86" s="36"/>
      <c r="G86" s="36"/>
      <c r="H86" s="37">
        <f t="shared" si="1"/>
        <v>0</v>
      </c>
      <c r="I86" s="37"/>
    </row>
    <row r="87" spans="1:9">
      <c r="A87" s="34"/>
      <c r="B87" s="35"/>
      <c r="C87" s="35"/>
      <c r="D87" s="35"/>
      <c r="E87" s="35"/>
      <c r="F87" s="36"/>
      <c r="G87" s="36"/>
      <c r="H87" s="37">
        <f t="shared" si="1"/>
        <v>0</v>
      </c>
      <c r="I87" s="37"/>
    </row>
    <row r="88" spans="1:9">
      <c r="A88" s="34"/>
      <c r="B88" s="35"/>
      <c r="C88" s="35"/>
      <c r="D88" s="35"/>
      <c r="E88" s="35"/>
      <c r="F88" s="36"/>
      <c r="G88" s="36"/>
      <c r="H88" s="37">
        <f t="shared" si="1"/>
        <v>0</v>
      </c>
      <c r="I88" s="37"/>
    </row>
    <row r="89" spans="1:9">
      <c r="A89" s="34"/>
      <c r="B89" s="35"/>
      <c r="C89" s="35"/>
      <c r="D89" s="35"/>
      <c r="E89" s="35"/>
      <c r="F89" s="36"/>
      <c r="G89" s="36"/>
      <c r="H89" s="37">
        <f t="shared" si="1"/>
        <v>0</v>
      </c>
      <c r="I89" s="37"/>
    </row>
    <row r="90" spans="1:9">
      <c r="A90" s="34"/>
      <c r="B90" s="35"/>
      <c r="C90" s="35"/>
      <c r="D90" s="35"/>
      <c r="E90" s="35"/>
      <c r="F90" s="36"/>
      <c r="G90" s="36"/>
      <c r="H90" s="37">
        <f t="shared" si="1"/>
        <v>0</v>
      </c>
      <c r="I90" s="37"/>
    </row>
    <row r="91" spans="1:9">
      <c r="A91" s="34"/>
      <c r="B91" s="35"/>
      <c r="C91" s="35"/>
      <c r="D91" s="35"/>
      <c r="E91" s="35"/>
      <c r="F91" s="36"/>
      <c r="G91" s="36"/>
      <c r="H91" s="37">
        <f t="shared" si="1"/>
        <v>0</v>
      </c>
      <c r="I91" s="37"/>
    </row>
    <row r="92" spans="1:9">
      <c r="A92" s="34"/>
      <c r="B92" s="35"/>
      <c r="C92" s="35"/>
      <c r="D92" s="35"/>
      <c r="E92" s="35"/>
      <c r="F92" s="36"/>
      <c r="G92" s="36"/>
      <c r="H92" s="37">
        <f t="shared" si="1"/>
        <v>0</v>
      </c>
      <c r="I92" s="37"/>
    </row>
    <row r="93" spans="1:9">
      <c r="A93" s="34"/>
      <c r="B93" s="35"/>
      <c r="C93" s="35"/>
      <c r="D93" s="35"/>
      <c r="E93" s="35"/>
      <c r="F93" s="36"/>
      <c r="G93" s="36"/>
      <c r="H93" s="37">
        <f t="shared" si="1"/>
        <v>0</v>
      </c>
      <c r="I93" s="37"/>
    </row>
    <row r="94" spans="1:9">
      <c r="A94" s="34"/>
      <c r="B94" s="35"/>
      <c r="C94" s="35"/>
      <c r="D94" s="35"/>
      <c r="E94" s="35"/>
      <c r="F94" s="36"/>
      <c r="G94" s="36"/>
      <c r="H94" s="37">
        <f t="shared" si="1"/>
        <v>0</v>
      </c>
      <c r="I94" s="37"/>
    </row>
    <row r="95" spans="1:9">
      <c r="A95" s="34"/>
      <c r="B95" s="35"/>
      <c r="C95" s="35"/>
      <c r="D95" s="35"/>
      <c r="E95" s="35"/>
      <c r="F95" s="36"/>
      <c r="G95" s="36"/>
      <c r="H95" s="37">
        <f t="shared" si="1"/>
        <v>0</v>
      </c>
      <c r="I95" s="37"/>
    </row>
    <row r="96" spans="1:9">
      <c r="A96" s="34"/>
      <c r="B96" s="35"/>
      <c r="C96" s="35"/>
      <c r="D96" s="35"/>
      <c r="E96" s="35"/>
      <c r="F96" s="36"/>
      <c r="G96" s="36"/>
      <c r="H96" s="37">
        <f t="shared" si="1"/>
        <v>0</v>
      </c>
      <c r="I96" s="37"/>
    </row>
    <row r="97" spans="1:9">
      <c r="A97" s="34"/>
      <c r="B97" s="35"/>
      <c r="C97" s="35"/>
      <c r="D97" s="35"/>
      <c r="E97" s="35"/>
      <c r="F97" s="36"/>
      <c r="G97" s="36"/>
      <c r="H97" s="37">
        <f t="shared" si="1"/>
        <v>0</v>
      </c>
      <c r="I97" s="37"/>
    </row>
    <row r="98" spans="1:9">
      <c r="A98" s="34"/>
      <c r="B98" s="35"/>
      <c r="C98" s="35"/>
      <c r="D98" s="35"/>
      <c r="E98" s="35"/>
      <c r="F98" s="36"/>
      <c r="G98" s="36"/>
      <c r="H98" s="37">
        <f t="shared" si="1"/>
        <v>0</v>
      </c>
      <c r="I98" s="37"/>
    </row>
    <row r="99" spans="1:9">
      <c r="A99" s="34"/>
      <c r="B99" s="35"/>
      <c r="C99" s="35"/>
      <c r="D99" s="35"/>
      <c r="E99" s="35"/>
      <c r="F99" s="36"/>
      <c r="G99" s="36"/>
      <c r="H99" s="37">
        <f t="shared" si="1"/>
        <v>0</v>
      </c>
      <c r="I99" s="37"/>
    </row>
    <row r="100" spans="1:9">
      <c r="A100" s="34"/>
      <c r="B100" s="35"/>
      <c r="C100" s="35"/>
      <c r="D100" s="35"/>
      <c r="E100" s="35"/>
      <c r="F100" s="36"/>
      <c r="G100" s="36"/>
      <c r="H100" s="37">
        <f t="shared" si="1"/>
        <v>0</v>
      </c>
      <c r="I100" s="37"/>
    </row>
    <row r="101" spans="1:9">
      <c r="A101" s="34"/>
      <c r="B101" s="35"/>
      <c r="C101" s="35"/>
      <c r="D101" s="35"/>
      <c r="E101" s="35"/>
      <c r="F101" s="36"/>
      <c r="G101" s="36"/>
      <c r="H101" s="37">
        <f t="shared" si="1"/>
        <v>0</v>
      </c>
      <c r="I101" s="37"/>
    </row>
    <row r="102" spans="1:9">
      <c r="A102" s="34"/>
      <c r="B102" s="35"/>
      <c r="C102" s="35"/>
      <c r="D102" s="35"/>
      <c r="E102" s="35"/>
      <c r="F102" s="36"/>
      <c r="G102" s="36"/>
      <c r="H102" s="37">
        <f t="shared" si="1"/>
        <v>0</v>
      </c>
      <c r="I102" s="37"/>
    </row>
    <row r="103" spans="1:9">
      <c r="A103" s="34"/>
      <c r="B103" s="35"/>
      <c r="C103" s="35"/>
      <c r="D103" s="35"/>
      <c r="E103" s="35"/>
      <c r="F103" s="36"/>
      <c r="G103" s="36"/>
      <c r="H103" s="37">
        <f t="shared" si="1"/>
        <v>0</v>
      </c>
      <c r="I103" s="37"/>
    </row>
    <row r="104" spans="1:9">
      <c r="A104" s="34"/>
      <c r="B104" s="35"/>
      <c r="C104" s="35"/>
      <c r="D104" s="35"/>
      <c r="E104" s="35"/>
      <c r="F104" s="36"/>
      <c r="G104" s="36"/>
      <c r="H104" s="37">
        <f t="shared" si="1"/>
        <v>0</v>
      </c>
      <c r="I104" s="37"/>
    </row>
    <row r="105" spans="1:9">
      <c r="A105" s="34"/>
      <c r="B105" s="35"/>
      <c r="C105" s="35"/>
      <c r="D105" s="35"/>
      <c r="E105" s="35"/>
      <c r="F105" s="36"/>
      <c r="G105" s="36"/>
      <c r="H105" s="37">
        <f t="shared" si="1"/>
        <v>0</v>
      </c>
      <c r="I105" s="37"/>
    </row>
    <row r="106" spans="1:9">
      <c r="A106" s="34"/>
      <c r="B106" s="35"/>
      <c r="C106" s="35"/>
      <c r="D106" s="35"/>
      <c r="E106" s="35"/>
      <c r="F106" s="36"/>
      <c r="G106" s="36"/>
      <c r="H106" s="37">
        <f t="shared" si="1"/>
        <v>0</v>
      </c>
      <c r="I106" s="37"/>
    </row>
    <row r="107" spans="1:9">
      <c r="A107" s="34"/>
      <c r="B107" s="35"/>
      <c r="C107" s="35"/>
      <c r="D107" s="35"/>
      <c r="E107" s="35"/>
      <c r="F107" s="36"/>
      <c r="G107" s="36"/>
      <c r="H107" s="37">
        <f t="shared" si="1"/>
        <v>0</v>
      </c>
      <c r="I107" s="37"/>
    </row>
    <row r="108" spans="1:9">
      <c r="A108" s="34"/>
      <c r="B108" s="35"/>
      <c r="C108" s="35"/>
      <c r="D108" s="35"/>
      <c r="E108" s="35"/>
      <c r="F108" s="36"/>
      <c r="G108" s="36"/>
      <c r="H108" s="37">
        <f t="shared" si="1"/>
        <v>0</v>
      </c>
      <c r="I108" s="37"/>
    </row>
    <row r="109" spans="1:9">
      <c r="A109" s="34"/>
      <c r="B109" s="35"/>
      <c r="C109" s="35"/>
      <c r="D109" s="35"/>
      <c r="E109" s="35"/>
      <c r="F109" s="36"/>
      <c r="G109" s="36"/>
      <c r="H109" s="37">
        <f t="shared" si="1"/>
        <v>0</v>
      </c>
      <c r="I109" s="37"/>
    </row>
    <row r="110" spans="1:9">
      <c r="A110" s="34"/>
      <c r="B110" s="35"/>
      <c r="C110" s="35"/>
      <c r="D110" s="35"/>
      <c r="E110" s="35"/>
      <c r="F110" s="36"/>
      <c r="G110" s="36"/>
      <c r="H110" s="37">
        <f t="shared" si="1"/>
        <v>0</v>
      </c>
      <c r="I110" s="37"/>
    </row>
    <row r="111" spans="1:9">
      <c r="A111" s="34"/>
      <c r="B111" s="35"/>
      <c r="C111" s="35"/>
      <c r="D111" s="35"/>
      <c r="E111" s="35"/>
      <c r="F111" s="36"/>
      <c r="G111" s="36"/>
      <c r="H111" s="37">
        <f t="shared" si="1"/>
        <v>0</v>
      </c>
      <c r="I111" s="37"/>
    </row>
    <row r="112" spans="1:9">
      <c r="A112" s="34"/>
      <c r="B112" s="35"/>
      <c r="C112" s="35"/>
      <c r="D112" s="35"/>
      <c r="E112" s="35"/>
      <c r="F112" s="36"/>
      <c r="G112" s="36"/>
      <c r="H112" s="37">
        <f t="shared" si="1"/>
        <v>0</v>
      </c>
      <c r="I112" s="37"/>
    </row>
    <row r="113" spans="1:9">
      <c r="A113" s="34"/>
      <c r="B113" s="35"/>
      <c r="C113" s="35"/>
      <c r="D113" s="35"/>
      <c r="E113" s="35"/>
      <c r="F113" s="36"/>
      <c r="G113" s="36"/>
      <c r="H113" s="37">
        <f t="shared" si="1"/>
        <v>0</v>
      </c>
      <c r="I113" s="37"/>
    </row>
    <row r="114" spans="1:9">
      <c r="A114" s="34"/>
      <c r="B114" s="35"/>
      <c r="C114" s="35"/>
      <c r="D114" s="35"/>
      <c r="E114" s="35"/>
      <c r="F114" s="36"/>
      <c r="G114" s="36"/>
      <c r="H114" s="37">
        <f t="shared" si="1"/>
        <v>0</v>
      </c>
      <c r="I114" s="37"/>
    </row>
    <row r="115" spans="1:9">
      <c r="A115" s="34"/>
      <c r="B115" s="35"/>
      <c r="C115" s="35"/>
      <c r="D115" s="35"/>
      <c r="E115" s="35"/>
      <c r="F115" s="36"/>
      <c r="G115" s="36"/>
      <c r="H115" s="37">
        <f t="shared" si="1"/>
        <v>0</v>
      </c>
      <c r="I115" s="37"/>
    </row>
    <row r="116" spans="1:9">
      <c r="A116" s="34"/>
      <c r="B116" s="35"/>
      <c r="C116" s="35"/>
      <c r="D116" s="35"/>
      <c r="E116" s="35"/>
      <c r="F116" s="36"/>
      <c r="G116" s="36"/>
      <c r="H116" s="37">
        <f t="shared" si="1"/>
        <v>0</v>
      </c>
      <c r="I116" s="37"/>
    </row>
    <row r="117" spans="1:9">
      <c r="A117" s="34"/>
      <c r="B117" s="35"/>
      <c r="C117" s="35"/>
      <c r="D117" s="35"/>
      <c r="E117" s="35"/>
      <c r="F117" s="36"/>
      <c r="G117" s="36"/>
      <c r="H117" s="37">
        <f t="shared" si="1"/>
        <v>0</v>
      </c>
      <c r="I117" s="37"/>
    </row>
    <row r="118" spans="1:9">
      <c r="A118" s="34"/>
      <c r="B118" s="35"/>
      <c r="C118" s="35"/>
      <c r="D118" s="35"/>
      <c r="E118" s="35"/>
      <c r="F118" s="36"/>
      <c r="G118" s="36"/>
      <c r="H118" s="37">
        <f t="shared" si="1"/>
        <v>0</v>
      </c>
      <c r="I118" s="37"/>
    </row>
    <row r="119" spans="1:9">
      <c r="A119" s="34"/>
      <c r="B119" s="35"/>
      <c r="C119" s="35"/>
      <c r="D119" s="35"/>
      <c r="E119" s="35"/>
      <c r="F119" s="36"/>
      <c r="G119" s="36"/>
      <c r="H119" s="37">
        <f t="shared" si="1"/>
        <v>0</v>
      </c>
      <c r="I119" s="37"/>
    </row>
    <row r="120" spans="1:9">
      <c r="A120" s="34"/>
      <c r="B120" s="35"/>
      <c r="C120" s="35"/>
      <c r="D120" s="35"/>
      <c r="E120" s="35"/>
      <c r="F120" s="36"/>
      <c r="G120" s="36"/>
      <c r="H120" s="37">
        <f t="shared" si="1"/>
        <v>0</v>
      </c>
      <c r="I120" s="37"/>
    </row>
    <row r="121" spans="1:9">
      <c r="A121" s="34"/>
      <c r="B121" s="35"/>
      <c r="C121" s="35"/>
      <c r="D121" s="35"/>
      <c r="E121" s="35"/>
      <c r="F121" s="36"/>
      <c r="G121" s="36"/>
      <c r="H121" s="37">
        <f t="shared" si="1"/>
        <v>0</v>
      </c>
      <c r="I121" s="37"/>
    </row>
    <row r="122" spans="1:9">
      <c r="A122" s="34"/>
      <c r="B122" s="35"/>
      <c r="C122" s="35"/>
      <c r="D122" s="35"/>
      <c r="E122" s="35"/>
      <c r="F122" s="36"/>
      <c r="G122" s="36"/>
      <c r="H122" s="37">
        <f t="shared" si="1"/>
        <v>0</v>
      </c>
      <c r="I122" s="37"/>
    </row>
    <row r="123" spans="1:9">
      <c r="A123" s="34"/>
      <c r="B123" s="35"/>
      <c r="C123" s="35"/>
      <c r="D123" s="35"/>
      <c r="E123" s="35"/>
      <c r="F123" s="36"/>
      <c r="G123" s="36"/>
      <c r="H123" s="37">
        <f t="shared" si="1"/>
        <v>0</v>
      </c>
      <c r="I123" s="37"/>
    </row>
    <row r="124" spans="1:9">
      <c r="A124" s="34"/>
      <c r="B124" s="35"/>
      <c r="C124" s="35"/>
      <c r="D124" s="35"/>
      <c r="E124" s="35"/>
      <c r="F124" s="36"/>
      <c r="G124" s="36"/>
      <c r="H124" s="37">
        <f t="shared" si="1"/>
        <v>0</v>
      </c>
      <c r="I124" s="37"/>
    </row>
    <row r="125" spans="1:9">
      <c r="A125" s="34"/>
      <c r="B125" s="35"/>
      <c r="C125" s="35"/>
      <c r="D125" s="35"/>
      <c r="E125" s="35"/>
      <c r="F125" s="36"/>
      <c r="G125" s="36"/>
      <c r="H125" s="37">
        <f t="shared" si="1"/>
        <v>0</v>
      </c>
      <c r="I125" s="37"/>
    </row>
    <row r="126" spans="1:9">
      <c r="A126" s="34"/>
      <c r="B126" s="35"/>
      <c r="C126" s="35"/>
      <c r="D126" s="35"/>
      <c r="E126" s="35"/>
      <c r="F126" s="36"/>
      <c r="G126" s="36"/>
      <c r="H126" s="37">
        <f t="shared" si="1"/>
        <v>0</v>
      </c>
      <c r="I126" s="37"/>
    </row>
    <row r="127" spans="1:9">
      <c r="A127" s="34"/>
      <c r="B127" s="35"/>
      <c r="C127" s="35"/>
      <c r="D127" s="35"/>
      <c r="E127" s="35"/>
      <c r="F127" s="36"/>
      <c r="G127" s="36"/>
      <c r="H127" s="37">
        <f t="shared" si="1"/>
        <v>0</v>
      </c>
      <c r="I127" s="37"/>
    </row>
    <row r="128" spans="1:9">
      <c r="A128" s="34"/>
      <c r="B128" s="35"/>
      <c r="C128" s="35"/>
      <c r="D128" s="35"/>
      <c r="E128" s="35"/>
      <c r="F128" s="36"/>
      <c r="G128" s="36"/>
      <c r="H128" s="37">
        <f t="shared" si="1"/>
        <v>0</v>
      </c>
      <c r="I128" s="37"/>
    </row>
    <row r="129" spans="1:9">
      <c r="A129" s="34"/>
      <c r="B129" s="35"/>
      <c r="C129" s="35"/>
      <c r="D129" s="35"/>
      <c r="E129" s="35"/>
      <c r="F129" s="36"/>
      <c r="G129" s="36"/>
      <c r="H129" s="37">
        <f t="shared" si="1"/>
        <v>0</v>
      </c>
      <c r="I129" s="37"/>
    </row>
    <row r="130" spans="1:9">
      <c r="A130" s="34"/>
      <c r="B130" s="35"/>
      <c r="C130" s="35"/>
      <c r="D130" s="35"/>
      <c r="E130" s="35"/>
      <c r="F130" s="36"/>
      <c r="G130" s="36"/>
      <c r="H130" s="37">
        <f t="shared" si="1"/>
        <v>0</v>
      </c>
      <c r="I130" s="37"/>
    </row>
    <row r="131" spans="1:9">
      <c r="A131" s="34"/>
      <c r="B131" s="35"/>
      <c r="C131" s="35"/>
      <c r="D131" s="35"/>
      <c r="E131" s="35"/>
      <c r="F131" s="36"/>
      <c r="G131" s="36"/>
      <c r="H131" s="37">
        <f t="shared" si="1"/>
        <v>0</v>
      </c>
      <c r="I131" s="37"/>
    </row>
    <row r="132" spans="1:9">
      <c r="A132" s="34"/>
      <c r="B132" s="35"/>
      <c r="C132" s="35"/>
      <c r="D132" s="35"/>
      <c r="E132" s="35"/>
      <c r="F132" s="36"/>
      <c r="G132" s="36"/>
      <c r="H132" s="37">
        <f t="shared" si="1"/>
        <v>0</v>
      </c>
      <c r="I132" s="37"/>
    </row>
    <row r="133" spans="1:9">
      <c r="A133" s="34"/>
      <c r="B133" s="35"/>
      <c r="C133" s="35"/>
      <c r="D133" s="35"/>
      <c r="E133" s="35"/>
      <c r="F133" s="36"/>
      <c r="G133" s="36"/>
      <c r="H133" s="37">
        <f t="shared" si="1"/>
        <v>0</v>
      </c>
      <c r="I133" s="37"/>
    </row>
    <row r="134" spans="1:9">
      <c r="A134" s="34"/>
      <c r="B134" s="35"/>
      <c r="C134" s="35"/>
      <c r="D134" s="35"/>
      <c r="E134" s="35"/>
      <c r="F134" s="36"/>
      <c r="G134" s="36"/>
      <c r="H134" s="37">
        <f t="shared" si="1"/>
        <v>0</v>
      </c>
      <c r="I134" s="37"/>
    </row>
    <row r="135" spans="1:9">
      <c r="A135" s="34"/>
      <c r="B135" s="35"/>
      <c r="C135" s="35"/>
      <c r="D135" s="35"/>
      <c r="E135" s="35"/>
      <c r="F135" s="36"/>
      <c r="G135" s="36"/>
      <c r="H135" s="37">
        <f t="shared" si="1"/>
        <v>0</v>
      </c>
      <c r="I135" s="37"/>
    </row>
    <row r="136" spans="1:9">
      <c r="A136" s="34"/>
      <c r="B136" s="35"/>
      <c r="C136" s="35"/>
      <c r="D136" s="35"/>
      <c r="E136" s="35"/>
      <c r="F136" s="36"/>
      <c r="G136" s="36"/>
      <c r="H136" s="37">
        <f t="shared" si="1"/>
        <v>0</v>
      </c>
      <c r="I136" s="37"/>
    </row>
    <row r="137" spans="1:9">
      <c r="A137" s="34"/>
      <c r="B137" s="35"/>
      <c r="C137" s="35"/>
      <c r="D137" s="35"/>
      <c r="E137" s="35"/>
      <c r="F137" s="36"/>
      <c r="G137" s="36"/>
      <c r="H137" s="37">
        <f t="shared" si="1"/>
        <v>0</v>
      </c>
      <c r="I137" s="37"/>
    </row>
    <row r="138" spans="1:9">
      <c r="A138" s="34"/>
      <c r="B138" s="35"/>
      <c r="C138" s="35"/>
      <c r="D138" s="35"/>
      <c r="E138" s="35"/>
      <c r="F138" s="36"/>
      <c r="G138" s="36"/>
      <c r="H138" s="37">
        <f t="shared" si="1"/>
        <v>0</v>
      </c>
      <c r="I138" s="37"/>
    </row>
    <row r="139" spans="1:9">
      <c r="A139" s="34"/>
      <c r="B139" s="35"/>
      <c r="C139" s="35"/>
      <c r="D139" s="35"/>
      <c r="E139" s="35"/>
      <c r="F139" s="36"/>
      <c r="G139" s="36"/>
      <c r="H139" s="37">
        <f t="shared" ref="H139:H181" si="2">G139-F139</f>
        <v>0</v>
      </c>
      <c r="I139" s="37"/>
    </row>
    <row r="140" spans="1:9">
      <c r="A140" s="34"/>
      <c r="B140" s="35"/>
      <c r="C140" s="35"/>
      <c r="D140" s="35"/>
      <c r="E140" s="35"/>
      <c r="F140" s="36"/>
      <c r="G140" s="36"/>
      <c r="H140" s="37">
        <f t="shared" si="2"/>
        <v>0</v>
      </c>
      <c r="I140" s="37"/>
    </row>
    <row r="141" spans="1:9">
      <c r="A141" s="34"/>
      <c r="B141" s="35"/>
      <c r="C141" s="35"/>
      <c r="D141" s="35"/>
      <c r="E141" s="35"/>
      <c r="F141" s="36"/>
      <c r="G141" s="36"/>
      <c r="H141" s="37">
        <f t="shared" si="2"/>
        <v>0</v>
      </c>
      <c r="I141" s="37"/>
    </row>
    <row r="142" spans="1:9">
      <c r="A142" s="34"/>
      <c r="B142" s="35"/>
      <c r="C142" s="35"/>
      <c r="D142" s="35"/>
      <c r="E142" s="35"/>
      <c r="F142" s="36"/>
      <c r="G142" s="36"/>
      <c r="H142" s="37">
        <f t="shared" si="2"/>
        <v>0</v>
      </c>
      <c r="I142" s="37"/>
    </row>
    <row r="143" spans="1:9">
      <c r="A143" s="34"/>
      <c r="B143" s="35"/>
      <c r="C143" s="35"/>
      <c r="D143" s="35"/>
      <c r="E143" s="35"/>
      <c r="F143" s="36"/>
      <c r="G143" s="36"/>
      <c r="H143" s="37">
        <f t="shared" si="2"/>
        <v>0</v>
      </c>
      <c r="I143" s="37"/>
    </row>
    <row r="144" spans="1:9">
      <c r="A144" s="34"/>
      <c r="B144" s="35"/>
      <c r="C144" s="35"/>
      <c r="D144" s="35"/>
      <c r="E144" s="35"/>
      <c r="F144" s="36"/>
      <c r="G144" s="36"/>
      <c r="H144" s="37">
        <f t="shared" si="2"/>
        <v>0</v>
      </c>
      <c r="I144" s="37"/>
    </row>
    <row r="145" spans="1:9">
      <c r="A145" s="34"/>
      <c r="B145" s="35"/>
      <c r="C145" s="35"/>
      <c r="D145" s="35"/>
      <c r="E145" s="35"/>
      <c r="F145" s="36"/>
      <c r="G145" s="36"/>
      <c r="H145" s="37">
        <f t="shared" si="2"/>
        <v>0</v>
      </c>
      <c r="I145" s="37"/>
    </row>
    <row r="146" spans="1:9">
      <c r="A146" s="34"/>
      <c r="B146" s="35"/>
      <c r="C146" s="35"/>
      <c r="D146" s="35"/>
      <c r="E146" s="35"/>
      <c r="F146" s="36"/>
      <c r="G146" s="36"/>
      <c r="H146" s="37">
        <f t="shared" si="2"/>
        <v>0</v>
      </c>
      <c r="I146" s="37"/>
    </row>
    <row r="147" spans="1:9">
      <c r="A147" s="34"/>
      <c r="B147" s="35"/>
      <c r="C147" s="35"/>
      <c r="D147" s="35"/>
      <c r="E147" s="35"/>
      <c r="F147" s="36"/>
      <c r="G147" s="36"/>
      <c r="H147" s="37">
        <f t="shared" si="2"/>
        <v>0</v>
      </c>
      <c r="I147" s="37"/>
    </row>
    <row r="148" spans="1:9">
      <c r="A148" s="34"/>
      <c r="B148" s="35"/>
      <c r="C148" s="35"/>
      <c r="D148" s="35"/>
      <c r="E148" s="35"/>
      <c r="F148" s="36"/>
      <c r="G148" s="36"/>
      <c r="H148" s="37">
        <f t="shared" si="2"/>
        <v>0</v>
      </c>
      <c r="I148" s="37"/>
    </row>
    <row r="149" spans="1:9">
      <c r="A149" s="34"/>
      <c r="B149" s="35"/>
      <c r="C149" s="35"/>
      <c r="D149" s="35"/>
      <c r="E149" s="35"/>
      <c r="F149" s="36"/>
      <c r="G149" s="36"/>
      <c r="H149" s="37">
        <f t="shared" si="2"/>
        <v>0</v>
      </c>
      <c r="I149" s="37"/>
    </row>
    <row r="150" spans="1:9">
      <c r="A150" s="34"/>
      <c r="B150" s="35"/>
      <c r="C150" s="35"/>
      <c r="D150" s="35"/>
      <c r="E150" s="35"/>
      <c r="F150" s="36"/>
      <c r="G150" s="36"/>
      <c r="H150" s="37">
        <f t="shared" si="2"/>
        <v>0</v>
      </c>
      <c r="I150" s="37"/>
    </row>
    <row r="151" spans="1:9">
      <c r="A151" s="34"/>
      <c r="B151" s="35"/>
      <c r="C151" s="35"/>
      <c r="D151" s="35"/>
      <c r="E151" s="35"/>
      <c r="F151" s="36"/>
      <c r="G151" s="36"/>
      <c r="H151" s="37">
        <f t="shared" si="2"/>
        <v>0</v>
      </c>
      <c r="I151" s="37"/>
    </row>
    <row r="152" spans="1:9">
      <c r="A152" s="34"/>
      <c r="B152" s="35"/>
      <c r="C152" s="35"/>
      <c r="D152" s="35"/>
      <c r="E152" s="35"/>
      <c r="F152" s="36"/>
      <c r="G152" s="36"/>
      <c r="H152" s="37">
        <f t="shared" si="2"/>
        <v>0</v>
      </c>
      <c r="I152" s="37"/>
    </row>
    <row r="153" spans="1:9">
      <c r="A153" s="34"/>
      <c r="B153" s="35"/>
      <c r="C153" s="35"/>
      <c r="D153" s="35"/>
      <c r="E153" s="35"/>
      <c r="F153" s="36"/>
      <c r="G153" s="36"/>
      <c r="H153" s="37">
        <f t="shared" si="2"/>
        <v>0</v>
      </c>
      <c r="I153" s="37"/>
    </row>
    <row r="154" spans="1:9">
      <c r="A154" s="34"/>
      <c r="B154" s="35"/>
      <c r="C154" s="35"/>
      <c r="D154" s="35"/>
      <c r="E154" s="35"/>
      <c r="F154" s="36"/>
      <c r="G154" s="36"/>
      <c r="H154" s="37">
        <f t="shared" si="2"/>
        <v>0</v>
      </c>
      <c r="I154" s="37"/>
    </row>
    <row r="155" spans="1:9">
      <c r="A155" s="34"/>
      <c r="B155" s="35"/>
      <c r="C155" s="35"/>
      <c r="D155" s="35"/>
      <c r="E155" s="35"/>
      <c r="F155" s="36"/>
      <c r="G155" s="36"/>
      <c r="H155" s="37">
        <f t="shared" si="2"/>
        <v>0</v>
      </c>
      <c r="I155" s="37"/>
    </row>
    <row r="156" spans="1:9">
      <c r="A156" s="34"/>
      <c r="B156" s="35"/>
      <c r="C156" s="35"/>
      <c r="D156" s="35"/>
      <c r="E156" s="35"/>
      <c r="F156" s="36"/>
      <c r="G156" s="36"/>
      <c r="H156" s="37">
        <f t="shared" si="2"/>
        <v>0</v>
      </c>
      <c r="I156" s="37"/>
    </row>
    <row r="157" spans="1:9">
      <c r="A157" s="34"/>
      <c r="B157" s="35"/>
      <c r="C157" s="35"/>
      <c r="D157" s="35"/>
      <c r="E157" s="35"/>
      <c r="F157" s="36"/>
      <c r="G157" s="36"/>
      <c r="H157" s="37">
        <f t="shared" si="2"/>
        <v>0</v>
      </c>
      <c r="I157" s="37"/>
    </row>
    <row r="158" spans="1:9">
      <c r="A158" s="34"/>
      <c r="B158" s="35"/>
      <c r="C158" s="35"/>
      <c r="D158" s="35"/>
      <c r="E158" s="35"/>
      <c r="F158" s="36"/>
      <c r="G158" s="36"/>
      <c r="H158" s="37">
        <f t="shared" si="2"/>
        <v>0</v>
      </c>
      <c r="I158" s="37"/>
    </row>
    <row r="159" spans="1:9">
      <c r="A159" s="34"/>
      <c r="B159" s="35"/>
      <c r="C159" s="35"/>
      <c r="D159" s="35"/>
      <c r="E159" s="35"/>
      <c r="F159" s="36"/>
      <c r="G159" s="36"/>
      <c r="H159" s="37">
        <f t="shared" si="2"/>
        <v>0</v>
      </c>
      <c r="I159" s="37"/>
    </row>
    <row r="160" spans="1:9">
      <c r="A160" s="34"/>
      <c r="B160" s="35"/>
      <c r="C160" s="35"/>
      <c r="D160" s="35"/>
      <c r="E160" s="35"/>
      <c r="F160" s="36"/>
      <c r="G160" s="36"/>
      <c r="H160" s="37">
        <f t="shared" si="2"/>
        <v>0</v>
      </c>
      <c r="I160" s="37"/>
    </row>
    <row r="161" spans="1:9">
      <c r="A161" s="34"/>
      <c r="B161" s="35"/>
      <c r="C161" s="35"/>
      <c r="D161" s="35"/>
      <c r="E161" s="35"/>
      <c r="F161" s="36"/>
      <c r="G161" s="36"/>
      <c r="H161" s="37">
        <f t="shared" si="2"/>
        <v>0</v>
      </c>
      <c r="I161" s="37"/>
    </row>
    <row r="162" spans="1:9">
      <c r="A162" s="34"/>
      <c r="B162" s="35"/>
      <c r="C162" s="35"/>
      <c r="D162" s="35"/>
      <c r="E162" s="35"/>
      <c r="F162" s="36"/>
      <c r="G162" s="36"/>
      <c r="H162" s="37">
        <f t="shared" si="2"/>
        <v>0</v>
      </c>
      <c r="I162" s="37"/>
    </row>
    <row r="163" spans="1:9">
      <c r="A163" s="34"/>
      <c r="B163" s="35"/>
      <c r="C163" s="35"/>
      <c r="D163" s="35"/>
      <c r="E163" s="35"/>
      <c r="F163" s="36"/>
      <c r="G163" s="36"/>
      <c r="H163" s="37">
        <f t="shared" si="2"/>
        <v>0</v>
      </c>
      <c r="I163" s="37"/>
    </row>
    <row r="164" spans="1:9">
      <c r="A164" s="34"/>
      <c r="B164" s="35"/>
      <c r="C164" s="35"/>
      <c r="D164" s="35"/>
      <c r="E164" s="35"/>
      <c r="F164" s="36"/>
      <c r="G164" s="36"/>
      <c r="H164" s="37">
        <f t="shared" si="2"/>
        <v>0</v>
      </c>
      <c r="I164" s="37"/>
    </row>
    <row r="165" spans="1:9">
      <c r="A165" s="34"/>
      <c r="B165" s="35"/>
      <c r="C165" s="35"/>
      <c r="D165" s="35"/>
      <c r="E165" s="35"/>
      <c r="F165" s="36"/>
      <c r="G165" s="36"/>
      <c r="H165" s="37">
        <f t="shared" si="2"/>
        <v>0</v>
      </c>
      <c r="I165" s="37"/>
    </row>
    <row r="166" spans="1:9">
      <c r="A166" s="34"/>
      <c r="B166" s="35"/>
      <c r="C166" s="35"/>
      <c r="D166" s="35"/>
      <c r="E166" s="35"/>
      <c r="F166" s="36"/>
      <c r="G166" s="36"/>
      <c r="H166" s="37">
        <f t="shared" si="2"/>
        <v>0</v>
      </c>
      <c r="I166" s="37"/>
    </row>
    <row r="167" spans="1:9">
      <c r="A167" s="34"/>
      <c r="B167" s="35"/>
      <c r="C167" s="35"/>
      <c r="D167" s="35"/>
      <c r="E167" s="35"/>
      <c r="F167" s="36"/>
      <c r="G167" s="36"/>
      <c r="H167" s="37">
        <f t="shared" si="2"/>
        <v>0</v>
      </c>
      <c r="I167" s="37"/>
    </row>
    <row r="168" spans="1:9">
      <c r="A168" s="34"/>
      <c r="B168" s="35"/>
      <c r="C168" s="35"/>
      <c r="D168" s="35"/>
      <c r="E168" s="35"/>
      <c r="F168" s="36"/>
      <c r="G168" s="36"/>
      <c r="H168" s="37">
        <f t="shared" si="2"/>
        <v>0</v>
      </c>
      <c r="I168" s="37"/>
    </row>
    <row r="169" spans="1:9">
      <c r="A169" s="34"/>
      <c r="B169" s="35"/>
      <c r="C169" s="35"/>
      <c r="D169" s="35"/>
      <c r="E169" s="35"/>
      <c r="F169" s="36"/>
      <c r="G169" s="36"/>
      <c r="H169" s="37">
        <f t="shared" si="2"/>
        <v>0</v>
      </c>
      <c r="I169" s="37"/>
    </row>
    <row r="170" spans="1:9">
      <c r="A170" s="34"/>
      <c r="B170" s="35"/>
      <c r="C170" s="35"/>
      <c r="D170" s="35"/>
      <c r="E170" s="35"/>
      <c r="F170" s="36"/>
      <c r="G170" s="36"/>
      <c r="H170" s="37">
        <f t="shared" si="2"/>
        <v>0</v>
      </c>
      <c r="I170" s="37"/>
    </row>
    <row r="171" spans="1:9">
      <c r="A171" s="34"/>
      <c r="B171" s="35"/>
      <c r="C171" s="35"/>
      <c r="D171" s="35"/>
      <c r="E171" s="35"/>
      <c r="F171" s="36"/>
      <c r="G171" s="36"/>
      <c r="H171" s="37">
        <f t="shared" si="2"/>
        <v>0</v>
      </c>
      <c r="I171" s="37"/>
    </row>
    <row r="172" spans="1:9">
      <c r="A172" s="34"/>
      <c r="B172" s="35"/>
      <c r="C172" s="35"/>
      <c r="D172" s="35"/>
      <c r="E172" s="35"/>
      <c r="F172" s="36"/>
      <c r="G172" s="36"/>
      <c r="H172" s="37">
        <f t="shared" si="2"/>
        <v>0</v>
      </c>
      <c r="I172" s="37"/>
    </row>
    <row r="173" spans="1:9">
      <c r="A173" s="34"/>
      <c r="B173" s="35"/>
      <c r="C173" s="35"/>
      <c r="D173" s="35"/>
      <c r="E173" s="35"/>
      <c r="F173" s="36"/>
      <c r="G173" s="36"/>
      <c r="H173" s="37">
        <f t="shared" si="2"/>
        <v>0</v>
      </c>
      <c r="I173" s="37"/>
    </row>
    <row r="174" spans="1:9">
      <c r="A174" s="34"/>
      <c r="B174" s="35"/>
      <c r="C174" s="35"/>
      <c r="D174" s="35"/>
      <c r="E174" s="35"/>
      <c r="F174" s="36"/>
      <c r="G174" s="36"/>
      <c r="H174" s="37">
        <f t="shared" si="2"/>
        <v>0</v>
      </c>
      <c r="I174" s="37"/>
    </row>
    <row r="175" spans="1:9">
      <c r="A175" s="34"/>
      <c r="B175" s="35"/>
      <c r="C175" s="35"/>
      <c r="D175" s="35"/>
      <c r="E175" s="35"/>
      <c r="F175" s="36"/>
      <c r="G175" s="36"/>
      <c r="H175" s="37">
        <f t="shared" si="2"/>
        <v>0</v>
      </c>
      <c r="I175" s="37"/>
    </row>
    <row r="176" spans="1:9">
      <c r="A176" s="34"/>
      <c r="B176" s="35"/>
      <c r="C176" s="35"/>
      <c r="D176" s="35"/>
      <c r="E176" s="35"/>
      <c r="F176" s="36"/>
      <c r="G176" s="36"/>
      <c r="H176" s="37">
        <f t="shared" si="2"/>
        <v>0</v>
      </c>
      <c r="I176" s="37"/>
    </row>
    <row r="177" spans="1:9">
      <c r="A177" s="34"/>
      <c r="B177" s="35"/>
      <c r="C177" s="35"/>
      <c r="D177" s="35"/>
      <c r="E177" s="35"/>
      <c r="F177" s="36"/>
      <c r="G177" s="36"/>
      <c r="H177" s="37">
        <f t="shared" si="2"/>
        <v>0</v>
      </c>
      <c r="I177" s="37"/>
    </row>
    <row r="178" spans="1:9">
      <c r="A178" s="34"/>
      <c r="B178" s="35"/>
      <c r="C178" s="35"/>
      <c r="D178" s="35"/>
      <c r="E178" s="35"/>
      <c r="F178" s="36"/>
      <c r="G178" s="36"/>
      <c r="H178" s="37">
        <f t="shared" si="2"/>
        <v>0</v>
      </c>
      <c r="I178" s="37"/>
    </row>
    <row r="179" spans="1:9">
      <c r="A179" s="34"/>
      <c r="B179" s="35"/>
      <c r="C179" s="35"/>
      <c r="D179" s="35"/>
      <c r="E179" s="35"/>
      <c r="F179" s="36"/>
      <c r="G179" s="36"/>
      <c r="H179" s="37">
        <f t="shared" si="2"/>
        <v>0</v>
      </c>
      <c r="I179" s="37"/>
    </row>
    <row r="180" spans="1:9">
      <c r="A180" s="34"/>
      <c r="B180" s="35"/>
      <c r="C180" s="35"/>
      <c r="D180" s="35"/>
      <c r="E180" s="35"/>
      <c r="F180" s="36"/>
      <c r="G180" s="36"/>
      <c r="H180" s="37">
        <f t="shared" si="2"/>
        <v>0</v>
      </c>
      <c r="I180" s="37"/>
    </row>
    <row r="181" spans="1:9" ht="15" thickBot="1">
      <c r="A181" s="38"/>
      <c r="B181" s="39"/>
      <c r="C181" s="39"/>
      <c r="D181" s="39"/>
      <c r="E181" s="39"/>
      <c r="F181" s="40"/>
      <c r="G181" s="40"/>
      <c r="H181" s="41">
        <f t="shared" si="2"/>
        <v>0</v>
      </c>
      <c r="I181" s="41"/>
    </row>
    <row r="182" spans="1:9">
      <c r="F182" s="42"/>
      <c r="G182" s="42"/>
      <c r="I182" s="3">
        <f t="shared" ref="I182:I191" si="3">IFERROR(G182-F182,"ENTRÉE NON VALIDE")</f>
        <v>0</v>
      </c>
    </row>
    <row r="183" spans="1:9">
      <c r="F183" s="42"/>
      <c r="G183" s="42"/>
      <c r="I183" s="3">
        <f t="shared" si="3"/>
        <v>0</v>
      </c>
    </row>
    <row r="184" spans="1:9">
      <c r="F184" s="42"/>
      <c r="G184" s="42"/>
      <c r="I184" s="3">
        <f t="shared" si="3"/>
        <v>0</v>
      </c>
    </row>
    <row r="185" spans="1:9">
      <c r="F185" s="42"/>
      <c r="G185" s="42"/>
      <c r="I185" s="3">
        <f t="shared" si="3"/>
        <v>0</v>
      </c>
    </row>
    <row r="186" spans="1:9">
      <c r="F186" s="42"/>
      <c r="G186" s="42"/>
      <c r="I186" s="3">
        <f t="shared" si="3"/>
        <v>0</v>
      </c>
    </row>
    <row r="187" spans="1:9">
      <c r="F187" s="42"/>
      <c r="G187" s="42"/>
      <c r="I187" s="3">
        <f t="shared" si="3"/>
        <v>0</v>
      </c>
    </row>
    <row r="188" spans="1:9">
      <c r="F188" s="42"/>
      <c r="G188" s="42"/>
      <c r="I188" s="3">
        <f t="shared" si="3"/>
        <v>0</v>
      </c>
    </row>
    <row r="189" spans="1:9">
      <c r="F189" s="42"/>
      <c r="G189" s="42"/>
      <c r="I189" s="3">
        <f t="shared" si="3"/>
        <v>0</v>
      </c>
    </row>
    <row r="190" spans="1:9">
      <c r="F190" s="42"/>
      <c r="G190" s="42"/>
      <c r="I190" s="3">
        <f t="shared" si="3"/>
        <v>0</v>
      </c>
    </row>
    <row r="191" spans="1:9">
      <c r="F191" s="42"/>
      <c r="G191" s="42"/>
      <c r="I191" s="3">
        <f t="shared" si="3"/>
        <v>0</v>
      </c>
    </row>
    <row r="192" spans="1:9">
      <c r="F192" s="42"/>
      <c r="G192" s="42"/>
    </row>
  </sheetData>
  <mergeCells count="5">
    <mergeCell ref="B5:B7"/>
    <mergeCell ref="D1:D3"/>
    <mergeCell ref="H1:J1"/>
    <mergeCell ref="A8:I8"/>
    <mergeCell ref="F7:G7"/>
  </mergeCells>
  <conditionalFormatting sqref="F2:G6 F7 H7">
    <cfRule type="cellIs" dxfId="8" priority="1" operator="equal">
      <formula>0</formula>
    </cfRule>
  </conditionalFormatting>
  <conditionalFormatting sqref="H9:I1048576">
    <cfRule type="cellIs" dxfId="7" priority="2" operator="equal">
      <formula>0</formula>
    </cfRule>
    <cfRule type="cellIs" dxfId="6" priority="3" operator="lessThan">
      <formula>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4E9CFE-3EAA-4B89-B504-B5156FEC9702}">
  <dimension ref="A1:N192"/>
  <sheetViews>
    <sheetView showGridLines="0" workbookViewId="0">
      <selection activeCell="B5" sqref="B5:B7"/>
    </sheetView>
  </sheetViews>
  <sheetFormatPr defaultColWidth="11.5703125" defaultRowHeight="14.45"/>
  <cols>
    <col min="1" max="1" width="8.28515625" style="3" customWidth="1"/>
    <col min="2" max="2" width="23.5703125" style="3" customWidth="1"/>
    <col min="3" max="3" width="26" style="3" customWidth="1"/>
    <col min="4" max="5" width="19.7109375" style="3" customWidth="1"/>
    <col min="6" max="6" width="16.5703125" style="3" customWidth="1"/>
    <col min="7" max="7" width="16.28515625" style="3" customWidth="1"/>
    <col min="8" max="8" width="16.140625" style="3" customWidth="1"/>
    <col min="9" max="9" width="12.7109375" style="88" customWidth="1"/>
    <col min="10" max="10" width="11" style="3" customWidth="1"/>
    <col min="11" max="11" width="64.5703125" style="3" customWidth="1"/>
    <col min="12" max="16384" width="11.5703125" style="3"/>
  </cols>
  <sheetData>
    <row r="1" spans="1:14">
      <c r="G1" s="7" t="s">
        <v>91</v>
      </c>
      <c r="H1" s="7" t="s">
        <v>92</v>
      </c>
      <c r="J1" s="166" t="s">
        <v>80</v>
      </c>
      <c r="K1" s="166"/>
    </row>
    <row r="2" spans="1:14" ht="16.149999999999999" customHeight="1">
      <c r="B2" s="47" t="s">
        <v>41</v>
      </c>
      <c r="C2" s="124"/>
      <c r="D2" s="124"/>
      <c r="E2" s="47"/>
      <c r="F2" s="7" t="s">
        <v>93</v>
      </c>
      <c r="G2" s="31">
        <f>COUNTIF(D8:D179,"Phase I")</f>
        <v>0</v>
      </c>
      <c r="H2" s="47"/>
      <c r="I2" s="89"/>
      <c r="J2" s="73" t="b">
        <v>0</v>
      </c>
      <c r="K2" s="71"/>
      <c r="L2" s="48" t="b">
        <f>IF(G2&gt;=24,TRUE,FALSE)</f>
        <v>0</v>
      </c>
      <c r="M2" s="48"/>
      <c r="N2" s="48" t="b">
        <f>IF(AND(L2=TRUE,L3=TRUE,M4=TRUE,M5=TRUE),TRUE,FALSE)</f>
        <v>0</v>
      </c>
    </row>
    <row r="3" spans="1:14" ht="16.149999999999999" customHeight="1">
      <c r="B3" s="47"/>
      <c r="C3" s="124"/>
      <c r="D3" s="124"/>
      <c r="E3" s="47"/>
      <c r="F3" s="7" t="s">
        <v>91</v>
      </c>
      <c r="G3" s="31">
        <f>SUMIF(D10:D179,"Phase I",J10:J179)</f>
        <v>0</v>
      </c>
      <c r="H3" s="47"/>
      <c r="I3" s="89"/>
      <c r="J3" s="73" t="b">
        <v>0</v>
      </c>
      <c r="K3" s="71"/>
      <c r="L3" s="48" t="b">
        <f>IF(G3&gt;=480,TRUE,FALSE)</f>
        <v>0</v>
      </c>
      <c r="M3" s="48"/>
      <c r="N3" s="48"/>
    </row>
    <row r="4" spans="1:14" ht="16.149999999999999" customHeight="1">
      <c r="B4" s="47" t="s">
        <v>81</v>
      </c>
      <c r="C4" s="124"/>
      <c r="D4" s="124"/>
      <c r="E4" s="47"/>
      <c r="F4" s="7" t="s">
        <v>94</v>
      </c>
      <c r="G4" s="31">
        <f>COUNTIF(D10:D181,"Phase II-III")</f>
        <v>0</v>
      </c>
      <c r="H4" s="47"/>
      <c r="I4" s="89"/>
      <c r="J4" s="73" t="b">
        <v>0</v>
      </c>
      <c r="K4" s="71"/>
      <c r="L4" s="48" t="b">
        <f>IF(G4&gt;=16,TRUE,FALSE)</f>
        <v>0</v>
      </c>
      <c r="M4" s="48" t="b">
        <f>IF(SUM(G4,G6)&gt;=16,TRUE,FALSE)</f>
        <v>0</v>
      </c>
      <c r="N4" s="48"/>
    </row>
    <row r="5" spans="1:14" ht="16.149999999999999" customHeight="1">
      <c r="B5" s="148"/>
      <c r="D5" s="47"/>
      <c r="E5" s="47"/>
      <c r="F5" s="7" t="s">
        <v>91</v>
      </c>
      <c r="G5" s="31">
        <f>SUMIF(D10:D181,"Phase II-III",J10:J181)</f>
        <v>0</v>
      </c>
      <c r="H5" s="47"/>
      <c r="I5" s="89"/>
      <c r="J5" s="73" t="b">
        <v>0</v>
      </c>
      <c r="K5" s="71"/>
      <c r="L5" s="48" t="b">
        <f>IF(G5&gt;=320,TRUE,FALSE)</f>
        <v>0</v>
      </c>
      <c r="M5" s="48" t="b">
        <f>IF(SUM(G5,G7)&gt;=320,TRUE,FALSE)</f>
        <v>0</v>
      </c>
      <c r="N5" s="48"/>
    </row>
    <row r="6" spans="1:14" ht="16.149999999999999" customHeight="1">
      <c r="B6" s="148"/>
      <c r="C6" s="47"/>
      <c r="D6" s="47"/>
      <c r="E6" s="47"/>
      <c r="F6" s="7"/>
      <c r="G6" s="31"/>
      <c r="H6" s="47"/>
      <c r="I6" s="89"/>
      <c r="J6" s="73" t="b">
        <v>0</v>
      </c>
      <c r="K6" s="71"/>
      <c r="L6" s="48" t="b">
        <f>IF(G6&gt;=16,TRUE,FALSE)</f>
        <v>0</v>
      </c>
      <c r="M6" s="48"/>
      <c r="N6" s="48"/>
    </row>
    <row r="7" spans="1:14" ht="18.600000000000001" customHeight="1" thickBot="1">
      <c r="B7" s="150"/>
      <c r="C7" s="47"/>
      <c r="D7" s="47"/>
      <c r="E7" s="47"/>
      <c r="F7" s="7"/>
      <c r="G7" s="31"/>
      <c r="H7" s="47"/>
      <c r="I7" s="89"/>
      <c r="J7" s="73" t="b">
        <v>0</v>
      </c>
      <c r="K7" s="71"/>
      <c r="L7" s="48" t="b">
        <f>IF(G7&gt;=320,TRUE,FALSE)</f>
        <v>0</v>
      </c>
      <c r="M7" s="48"/>
      <c r="N7" s="48"/>
    </row>
    <row r="8" spans="1:14" ht="98.45" customHeight="1" thickBot="1">
      <c r="A8" s="167" t="s">
        <v>95</v>
      </c>
      <c r="B8" s="171"/>
      <c r="C8" s="171"/>
      <c r="D8" s="171"/>
      <c r="E8" s="171"/>
      <c r="F8" s="171"/>
      <c r="G8" s="171"/>
      <c r="H8" s="171"/>
      <c r="I8" s="171"/>
      <c r="J8" s="171"/>
      <c r="K8" s="172"/>
      <c r="L8" s="48"/>
      <c r="M8" s="48"/>
      <c r="N8" s="48"/>
    </row>
    <row r="9" spans="1:14" s="87" customFormat="1" ht="150" customHeight="1">
      <c r="A9" s="84" t="s">
        <v>45</v>
      </c>
      <c r="B9" s="85" t="s">
        <v>96</v>
      </c>
      <c r="C9" s="85" t="s">
        <v>97</v>
      </c>
      <c r="D9" s="85" t="s">
        <v>98</v>
      </c>
      <c r="E9" s="85" t="s">
        <v>99</v>
      </c>
      <c r="F9" s="85" t="s">
        <v>100</v>
      </c>
      <c r="G9" s="85" t="s">
        <v>87</v>
      </c>
      <c r="H9" s="85" t="s">
        <v>88</v>
      </c>
      <c r="I9" s="90" t="s">
        <v>92</v>
      </c>
      <c r="J9" s="86" t="s">
        <v>101</v>
      </c>
      <c r="K9" s="86" t="s">
        <v>102</v>
      </c>
    </row>
    <row r="10" spans="1:14">
      <c r="A10" s="34"/>
      <c r="B10" s="35"/>
      <c r="C10" s="35"/>
      <c r="D10" s="35"/>
      <c r="E10" s="35"/>
      <c r="F10" s="35"/>
      <c r="G10" s="36"/>
      <c r="H10" s="36"/>
      <c r="I10" s="91"/>
      <c r="J10" s="37">
        <f>I10/8</f>
        <v>0</v>
      </c>
      <c r="K10" s="37"/>
    </row>
    <row r="11" spans="1:14">
      <c r="A11" s="34"/>
      <c r="B11" s="35"/>
      <c r="C11" s="35"/>
      <c r="D11" s="35"/>
      <c r="E11" s="35"/>
      <c r="F11" s="35"/>
      <c r="G11" s="36"/>
      <c r="H11" s="36"/>
      <c r="I11" s="91"/>
      <c r="J11" s="37">
        <f t="shared" ref="J11:J74" si="0">I11/8</f>
        <v>0</v>
      </c>
      <c r="K11" s="37"/>
    </row>
    <row r="12" spans="1:14">
      <c r="A12" s="34"/>
      <c r="B12" s="35"/>
      <c r="C12" s="35"/>
      <c r="D12" s="35"/>
      <c r="E12" s="35"/>
      <c r="F12" s="35"/>
      <c r="G12" s="36"/>
      <c r="H12" s="36"/>
      <c r="I12" s="91"/>
      <c r="J12" s="37">
        <f t="shared" si="0"/>
        <v>0</v>
      </c>
      <c r="K12" s="37"/>
    </row>
    <row r="13" spans="1:14">
      <c r="A13" s="34"/>
      <c r="B13" s="35"/>
      <c r="C13" s="35"/>
      <c r="D13" s="35"/>
      <c r="E13" s="35"/>
      <c r="F13" s="35"/>
      <c r="G13" s="36"/>
      <c r="H13" s="36"/>
      <c r="I13" s="91"/>
      <c r="J13" s="37">
        <f t="shared" si="0"/>
        <v>0</v>
      </c>
      <c r="K13" s="37"/>
    </row>
    <row r="14" spans="1:14">
      <c r="A14" s="34"/>
      <c r="B14" s="35"/>
      <c r="C14" s="35"/>
      <c r="D14" s="35"/>
      <c r="E14" s="35"/>
      <c r="F14" s="35"/>
      <c r="G14" s="36"/>
      <c r="H14" s="36"/>
      <c r="I14" s="91"/>
      <c r="J14" s="37">
        <f t="shared" si="0"/>
        <v>0</v>
      </c>
      <c r="K14" s="37"/>
    </row>
    <row r="15" spans="1:14">
      <c r="A15" s="34"/>
      <c r="B15" s="35"/>
      <c r="C15" s="35"/>
      <c r="D15" s="35"/>
      <c r="E15" s="35"/>
      <c r="F15" s="35"/>
      <c r="G15" s="36"/>
      <c r="H15" s="36"/>
      <c r="I15" s="91"/>
      <c r="J15" s="37">
        <f t="shared" si="0"/>
        <v>0</v>
      </c>
      <c r="K15" s="37"/>
    </row>
    <row r="16" spans="1:14">
      <c r="A16" s="34"/>
      <c r="B16" s="35"/>
      <c r="C16" s="35"/>
      <c r="D16" s="35"/>
      <c r="E16" s="35"/>
      <c r="F16" s="35"/>
      <c r="G16" s="36"/>
      <c r="H16" s="36"/>
      <c r="I16" s="91"/>
      <c r="J16" s="37">
        <f t="shared" si="0"/>
        <v>0</v>
      </c>
      <c r="K16" s="37"/>
    </row>
    <row r="17" spans="1:11">
      <c r="A17" s="34"/>
      <c r="B17" s="35"/>
      <c r="C17" s="35"/>
      <c r="D17" s="35"/>
      <c r="E17" s="35"/>
      <c r="F17" s="35"/>
      <c r="G17" s="36"/>
      <c r="H17" s="36"/>
      <c r="I17" s="91"/>
      <c r="J17" s="37">
        <f t="shared" si="0"/>
        <v>0</v>
      </c>
      <c r="K17" s="37"/>
    </row>
    <row r="18" spans="1:11">
      <c r="A18" s="34"/>
      <c r="B18" s="35"/>
      <c r="C18" s="35"/>
      <c r="D18" s="35"/>
      <c r="E18" s="35"/>
      <c r="F18" s="35"/>
      <c r="G18" s="36"/>
      <c r="H18" s="36"/>
      <c r="I18" s="91"/>
      <c r="J18" s="37">
        <f t="shared" si="0"/>
        <v>0</v>
      </c>
      <c r="K18" s="37"/>
    </row>
    <row r="19" spans="1:11">
      <c r="A19" s="34"/>
      <c r="B19" s="35"/>
      <c r="C19" s="35"/>
      <c r="D19" s="35"/>
      <c r="E19" s="35"/>
      <c r="F19" s="35"/>
      <c r="G19" s="36"/>
      <c r="H19" s="36"/>
      <c r="I19" s="91"/>
      <c r="J19" s="37">
        <f t="shared" si="0"/>
        <v>0</v>
      </c>
      <c r="K19" s="37"/>
    </row>
    <row r="20" spans="1:11">
      <c r="A20" s="34"/>
      <c r="B20" s="35"/>
      <c r="C20" s="35"/>
      <c r="D20" s="35"/>
      <c r="E20" s="35"/>
      <c r="F20" s="35"/>
      <c r="G20" s="36"/>
      <c r="H20" s="36"/>
      <c r="I20" s="91"/>
      <c r="J20" s="37">
        <f t="shared" si="0"/>
        <v>0</v>
      </c>
      <c r="K20" s="37"/>
    </row>
    <row r="21" spans="1:11">
      <c r="A21" s="34"/>
      <c r="B21" s="35"/>
      <c r="C21" s="35"/>
      <c r="D21" s="35"/>
      <c r="E21" s="35"/>
      <c r="F21" s="35"/>
      <c r="G21" s="36"/>
      <c r="H21" s="36"/>
      <c r="I21" s="91"/>
      <c r="J21" s="37">
        <f t="shared" si="0"/>
        <v>0</v>
      </c>
      <c r="K21" s="37"/>
    </row>
    <row r="22" spans="1:11">
      <c r="A22" s="34"/>
      <c r="B22" s="35"/>
      <c r="C22" s="35"/>
      <c r="D22" s="35"/>
      <c r="E22" s="35"/>
      <c r="F22" s="35"/>
      <c r="G22" s="36"/>
      <c r="H22" s="36"/>
      <c r="I22" s="91"/>
      <c r="J22" s="37">
        <f t="shared" si="0"/>
        <v>0</v>
      </c>
      <c r="K22" s="37"/>
    </row>
    <row r="23" spans="1:11">
      <c r="A23" s="34"/>
      <c r="B23" s="35"/>
      <c r="C23" s="35"/>
      <c r="D23" s="35"/>
      <c r="E23" s="35"/>
      <c r="F23" s="35"/>
      <c r="G23" s="36"/>
      <c r="H23" s="36"/>
      <c r="I23" s="91"/>
      <c r="J23" s="37">
        <f t="shared" si="0"/>
        <v>0</v>
      </c>
      <c r="K23" s="37"/>
    </row>
    <row r="24" spans="1:11">
      <c r="A24" s="34"/>
      <c r="B24" s="35"/>
      <c r="C24" s="35"/>
      <c r="D24" s="35"/>
      <c r="E24" s="35"/>
      <c r="F24" s="35"/>
      <c r="G24" s="36"/>
      <c r="H24" s="36"/>
      <c r="I24" s="91"/>
      <c r="J24" s="37">
        <f t="shared" si="0"/>
        <v>0</v>
      </c>
      <c r="K24" s="37"/>
    </row>
    <row r="25" spans="1:11">
      <c r="A25" s="34"/>
      <c r="B25" s="35"/>
      <c r="C25" s="35"/>
      <c r="D25" s="35"/>
      <c r="E25" s="35"/>
      <c r="F25" s="35"/>
      <c r="G25" s="36"/>
      <c r="H25" s="36"/>
      <c r="I25" s="91"/>
      <c r="J25" s="37">
        <f t="shared" si="0"/>
        <v>0</v>
      </c>
      <c r="K25" s="37"/>
    </row>
    <row r="26" spans="1:11">
      <c r="A26" s="34"/>
      <c r="B26" s="35"/>
      <c r="C26" s="35"/>
      <c r="D26" s="35"/>
      <c r="E26" s="35"/>
      <c r="F26" s="35"/>
      <c r="G26" s="36"/>
      <c r="H26" s="36"/>
      <c r="I26" s="91"/>
      <c r="J26" s="37">
        <f t="shared" si="0"/>
        <v>0</v>
      </c>
      <c r="K26" s="37"/>
    </row>
    <row r="27" spans="1:11">
      <c r="A27" s="34"/>
      <c r="B27" s="35"/>
      <c r="C27" s="35"/>
      <c r="D27" s="35"/>
      <c r="E27" s="35"/>
      <c r="F27" s="35"/>
      <c r="G27" s="36"/>
      <c r="H27" s="36"/>
      <c r="I27" s="91"/>
      <c r="J27" s="37">
        <f t="shared" si="0"/>
        <v>0</v>
      </c>
      <c r="K27" s="37"/>
    </row>
    <row r="28" spans="1:11">
      <c r="A28" s="34"/>
      <c r="B28" s="35"/>
      <c r="C28" s="35"/>
      <c r="D28" s="35"/>
      <c r="E28" s="35"/>
      <c r="F28" s="35"/>
      <c r="G28" s="36"/>
      <c r="H28" s="36"/>
      <c r="I28" s="91"/>
      <c r="J28" s="37">
        <f t="shared" si="0"/>
        <v>0</v>
      </c>
      <c r="K28" s="37"/>
    </row>
    <row r="29" spans="1:11">
      <c r="A29" s="34"/>
      <c r="B29" s="35"/>
      <c r="C29" s="35"/>
      <c r="D29" s="35"/>
      <c r="E29" s="35"/>
      <c r="F29" s="35"/>
      <c r="G29" s="36"/>
      <c r="H29" s="36"/>
      <c r="I29" s="91"/>
      <c r="J29" s="37">
        <f t="shared" si="0"/>
        <v>0</v>
      </c>
      <c r="K29" s="37"/>
    </row>
    <row r="30" spans="1:11">
      <c r="A30" s="34"/>
      <c r="B30" s="35"/>
      <c r="C30" s="35"/>
      <c r="D30" s="35"/>
      <c r="E30" s="35"/>
      <c r="F30" s="35"/>
      <c r="G30" s="36"/>
      <c r="H30" s="36"/>
      <c r="I30" s="91"/>
      <c r="J30" s="37">
        <f t="shared" si="0"/>
        <v>0</v>
      </c>
      <c r="K30" s="37"/>
    </row>
    <row r="31" spans="1:11">
      <c r="A31" s="34"/>
      <c r="B31" s="35"/>
      <c r="C31" s="35"/>
      <c r="D31" s="35"/>
      <c r="E31" s="35"/>
      <c r="F31" s="35"/>
      <c r="G31" s="36"/>
      <c r="H31" s="36"/>
      <c r="I31" s="91"/>
      <c r="J31" s="37">
        <f t="shared" si="0"/>
        <v>0</v>
      </c>
      <c r="K31" s="37"/>
    </row>
    <row r="32" spans="1:11">
      <c r="A32" s="34"/>
      <c r="B32" s="35"/>
      <c r="C32" s="35"/>
      <c r="D32" s="35"/>
      <c r="E32" s="35"/>
      <c r="F32" s="35"/>
      <c r="G32" s="36"/>
      <c r="H32" s="36"/>
      <c r="I32" s="91"/>
      <c r="J32" s="37">
        <f t="shared" si="0"/>
        <v>0</v>
      </c>
      <c r="K32" s="37"/>
    </row>
    <row r="33" spans="1:11">
      <c r="A33" s="34"/>
      <c r="B33" s="35"/>
      <c r="C33" s="35"/>
      <c r="D33" s="35"/>
      <c r="E33" s="35"/>
      <c r="F33" s="35"/>
      <c r="G33" s="36"/>
      <c r="H33" s="36"/>
      <c r="I33" s="91"/>
      <c r="J33" s="37">
        <f t="shared" si="0"/>
        <v>0</v>
      </c>
      <c r="K33" s="37"/>
    </row>
    <row r="34" spans="1:11">
      <c r="A34" s="34"/>
      <c r="B34" s="35"/>
      <c r="C34" s="35"/>
      <c r="D34" s="35"/>
      <c r="E34" s="35"/>
      <c r="F34" s="35"/>
      <c r="G34" s="36"/>
      <c r="H34" s="36"/>
      <c r="I34" s="91"/>
      <c r="J34" s="37">
        <f t="shared" si="0"/>
        <v>0</v>
      </c>
      <c r="K34" s="37"/>
    </row>
    <row r="35" spans="1:11">
      <c r="A35" s="34"/>
      <c r="B35" s="35"/>
      <c r="C35" s="35"/>
      <c r="D35" s="35"/>
      <c r="E35" s="35"/>
      <c r="F35" s="35"/>
      <c r="G35" s="36"/>
      <c r="H35" s="36"/>
      <c r="I35" s="91"/>
      <c r="J35" s="37">
        <f t="shared" si="0"/>
        <v>0</v>
      </c>
      <c r="K35" s="37"/>
    </row>
    <row r="36" spans="1:11">
      <c r="A36" s="34"/>
      <c r="B36" s="35"/>
      <c r="C36" s="35"/>
      <c r="D36" s="35"/>
      <c r="E36" s="35"/>
      <c r="F36" s="35"/>
      <c r="G36" s="36"/>
      <c r="H36" s="36"/>
      <c r="I36" s="91"/>
      <c r="J36" s="37">
        <f t="shared" si="0"/>
        <v>0</v>
      </c>
      <c r="K36" s="37"/>
    </row>
    <row r="37" spans="1:11">
      <c r="A37" s="34"/>
      <c r="B37" s="35"/>
      <c r="C37" s="35"/>
      <c r="D37" s="35"/>
      <c r="E37" s="35"/>
      <c r="F37" s="35"/>
      <c r="G37" s="36"/>
      <c r="H37" s="36"/>
      <c r="I37" s="91"/>
      <c r="J37" s="37">
        <f t="shared" si="0"/>
        <v>0</v>
      </c>
      <c r="K37" s="37"/>
    </row>
    <row r="38" spans="1:11">
      <c r="A38" s="34"/>
      <c r="B38" s="35"/>
      <c r="C38" s="35"/>
      <c r="D38" s="35"/>
      <c r="E38" s="35"/>
      <c r="F38" s="35"/>
      <c r="G38" s="36"/>
      <c r="H38" s="36"/>
      <c r="I38" s="91"/>
      <c r="J38" s="37">
        <f t="shared" si="0"/>
        <v>0</v>
      </c>
      <c r="K38" s="37"/>
    </row>
    <row r="39" spans="1:11">
      <c r="A39" s="34"/>
      <c r="B39" s="35"/>
      <c r="C39" s="35"/>
      <c r="D39" s="35"/>
      <c r="E39" s="35"/>
      <c r="F39" s="35"/>
      <c r="G39" s="36"/>
      <c r="H39" s="36"/>
      <c r="I39" s="91"/>
      <c r="J39" s="37">
        <f t="shared" si="0"/>
        <v>0</v>
      </c>
      <c r="K39" s="37"/>
    </row>
    <row r="40" spans="1:11">
      <c r="A40" s="34"/>
      <c r="B40" s="35"/>
      <c r="C40" s="35"/>
      <c r="D40" s="35"/>
      <c r="E40" s="35"/>
      <c r="F40" s="35"/>
      <c r="G40" s="36"/>
      <c r="H40" s="36"/>
      <c r="I40" s="91"/>
      <c r="J40" s="37">
        <f t="shared" si="0"/>
        <v>0</v>
      </c>
      <c r="K40" s="37"/>
    </row>
    <row r="41" spans="1:11">
      <c r="A41" s="34"/>
      <c r="B41" s="35"/>
      <c r="C41" s="35"/>
      <c r="D41" s="35"/>
      <c r="E41" s="35"/>
      <c r="F41" s="35"/>
      <c r="G41" s="36"/>
      <c r="H41" s="36"/>
      <c r="I41" s="91"/>
      <c r="J41" s="37">
        <f t="shared" si="0"/>
        <v>0</v>
      </c>
      <c r="K41" s="37"/>
    </row>
    <row r="42" spans="1:11">
      <c r="A42" s="34"/>
      <c r="B42" s="35"/>
      <c r="C42" s="35"/>
      <c r="D42" s="35"/>
      <c r="E42" s="35"/>
      <c r="F42" s="35"/>
      <c r="G42" s="36"/>
      <c r="H42" s="36"/>
      <c r="I42" s="91"/>
      <c r="J42" s="37">
        <f t="shared" si="0"/>
        <v>0</v>
      </c>
      <c r="K42" s="37"/>
    </row>
    <row r="43" spans="1:11">
      <c r="A43" s="34"/>
      <c r="B43" s="35"/>
      <c r="C43" s="35"/>
      <c r="D43" s="35"/>
      <c r="E43" s="35"/>
      <c r="F43" s="35"/>
      <c r="G43" s="36"/>
      <c r="H43" s="36"/>
      <c r="I43" s="91"/>
      <c r="J43" s="37">
        <f t="shared" si="0"/>
        <v>0</v>
      </c>
      <c r="K43" s="37"/>
    </row>
    <row r="44" spans="1:11">
      <c r="A44" s="34"/>
      <c r="B44" s="35"/>
      <c r="C44" s="35"/>
      <c r="D44" s="35"/>
      <c r="E44" s="35"/>
      <c r="F44" s="35"/>
      <c r="G44" s="36"/>
      <c r="H44" s="36"/>
      <c r="I44" s="91"/>
      <c r="J44" s="37">
        <f t="shared" si="0"/>
        <v>0</v>
      </c>
      <c r="K44" s="37"/>
    </row>
    <row r="45" spans="1:11">
      <c r="A45" s="34"/>
      <c r="B45" s="35"/>
      <c r="C45" s="35"/>
      <c r="D45" s="35"/>
      <c r="E45" s="35"/>
      <c r="F45" s="35"/>
      <c r="G45" s="36"/>
      <c r="H45" s="36"/>
      <c r="I45" s="91"/>
      <c r="J45" s="37">
        <f t="shared" si="0"/>
        <v>0</v>
      </c>
      <c r="K45" s="37"/>
    </row>
    <row r="46" spans="1:11">
      <c r="A46" s="34"/>
      <c r="B46" s="35"/>
      <c r="C46" s="35"/>
      <c r="D46" s="35"/>
      <c r="E46" s="35"/>
      <c r="F46" s="35"/>
      <c r="G46" s="36"/>
      <c r="H46" s="36"/>
      <c r="I46" s="91"/>
      <c r="J46" s="37">
        <f t="shared" si="0"/>
        <v>0</v>
      </c>
      <c r="K46" s="37"/>
    </row>
    <row r="47" spans="1:11">
      <c r="A47" s="34"/>
      <c r="B47" s="35"/>
      <c r="C47" s="35"/>
      <c r="D47" s="35"/>
      <c r="E47" s="35"/>
      <c r="F47" s="35"/>
      <c r="G47" s="36"/>
      <c r="H47" s="36"/>
      <c r="I47" s="91"/>
      <c r="J47" s="37">
        <f t="shared" si="0"/>
        <v>0</v>
      </c>
      <c r="K47" s="37"/>
    </row>
    <row r="48" spans="1:11">
      <c r="A48" s="34"/>
      <c r="B48" s="35"/>
      <c r="C48" s="35"/>
      <c r="D48" s="35"/>
      <c r="E48" s="35"/>
      <c r="F48" s="35"/>
      <c r="G48" s="36"/>
      <c r="H48" s="36"/>
      <c r="I48" s="91"/>
      <c r="J48" s="37">
        <f t="shared" si="0"/>
        <v>0</v>
      </c>
      <c r="K48" s="37"/>
    </row>
    <row r="49" spans="1:11">
      <c r="A49" s="34"/>
      <c r="B49" s="35"/>
      <c r="C49" s="35"/>
      <c r="D49" s="35"/>
      <c r="E49" s="35"/>
      <c r="F49" s="35"/>
      <c r="G49" s="36"/>
      <c r="H49" s="36"/>
      <c r="I49" s="91"/>
      <c r="J49" s="37">
        <f t="shared" si="0"/>
        <v>0</v>
      </c>
      <c r="K49" s="37"/>
    </row>
    <row r="50" spans="1:11">
      <c r="A50" s="34"/>
      <c r="B50" s="35"/>
      <c r="C50" s="35"/>
      <c r="D50" s="35"/>
      <c r="E50" s="35"/>
      <c r="F50" s="35"/>
      <c r="G50" s="36"/>
      <c r="H50" s="36"/>
      <c r="I50" s="91"/>
      <c r="J50" s="37">
        <f t="shared" si="0"/>
        <v>0</v>
      </c>
      <c r="K50" s="37"/>
    </row>
    <row r="51" spans="1:11">
      <c r="A51" s="34"/>
      <c r="B51" s="35"/>
      <c r="C51" s="35"/>
      <c r="D51" s="35"/>
      <c r="E51" s="35"/>
      <c r="F51" s="35"/>
      <c r="G51" s="36"/>
      <c r="H51" s="36"/>
      <c r="I51" s="91"/>
      <c r="J51" s="37">
        <f t="shared" si="0"/>
        <v>0</v>
      </c>
      <c r="K51" s="37"/>
    </row>
    <row r="52" spans="1:11">
      <c r="A52" s="34"/>
      <c r="B52" s="35"/>
      <c r="C52" s="35"/>
      <c r="D52" s="35"/>
      <c r="E52" s="35"/>
      <c r="F52" s="35"/>
      <c r="G52" s="36"/>
      <c r="H52" s="36"/>
      <c r="I52" s="91"/>
      <c r="J52" s="37">
        <f t="shared" si="0"/>
        <v>0</v>
      </c>
      <c r="K52" s="37"/>
    </row>
    <row r="53" spans="1:11">
      <c r="A53" s="34"/>
      <c r="B53" s="35"/>
      <c r="C53" s="35"/>
      <c r="D53" s="35"/>
      <c r="E53" s="35"/>
      <c r="F53" s="35"/>
      <c r="G53" s="36"/>
      <c r="H53" s="36"/>
      <c r="I53" s="91"/>
      <c r="J53" s="37">
        <f t="shared" si="0"/>
        <v>0</v>
      </c>
      <c r="K53" s="37"/>
    </row>
    <row r="54" spans="1:11">
      <c r="A54" s="34"/>
      <c r="B54" s="35"/>
      <c r="C54" s="35"/>
      <c r="D54" s="35"/>
      <c r="E54" s="35"/>
      <c r="F54" s="35"/>
      <c r="G54" s="36"/>
      <c r="H54" s="36"/>
      <c r="I54" s="91"/>
      <c r="J54" s="37">
        <f t="shared" si="0"/>
        <v>0</v>
      </c>
      <c r="K54" s="37"/>
    </row>
    <row r="55" spans="1:11">
      <c r="A55" s="34"/>
      <c r="B55" s="35"/>
      <c r="C55" s="35"/>
      <c r="D55" s="35"/>
      <c r="E55" s="35"/>
      <c r="F55" s="35"/>
      <c r="G55" s="36"/>
      <c r="H55" s="36"/>
      <c r="I55" s="91"/>
      <c r="J55" s="37">
        <f t="shared" si="0"/>
        <v>0</v>
      </c>
      <c r="K55" s="37"/>
    </row>
    <row r="56" spans="1:11">
      <c r="A56" s="34"/>
      <c r="B56" s="35"/>
      <c r="C56" s="35"/>
      <c r="D56" s="35"/>
      <c r="E56" s="35"/>
      <c r="F56" s="35"/>
      <c r="G56" s="36"/>
      <c r="H56" s="36"/>
      <c r="I56" s="91"/>
      <c r="J56" s="37">
        <f t="shared" si="0"/>
        <v>0</v>
      </c>
      <c r="K56" s="37"/>
    </row>
    <row r="57" spans="1:11">
      <c r="A57" s="34"/>
      <c r="B57" s="35"/>
      <c r="C57" s="35"/>
      <c r="D57" s="35"/>
      <c r="E57" s="35"/>
      <c r="F57" s="35"/>
      <c r="G57" s="36"/>
      <c r="H57" s="36"/>
      <c r="I57" s="91"/>
      <c r="J57" s="37">
        <f t="shared" si="0"/>
        <v>0</v>
      </c>
      <c r="K57" s="37"/>
    </row>
    <row r="58" spans="1:11">
      <c r="A58" s="34"/>
      <c r="B58" s="35"/>
      <c r="C58" s="35"/>
      <c r="D58" s="35"/>
      <c r="E58" s="35"/>
      <c r="F58" s="35"/>
      <c r="G58" s="36"/>
      <c r="H58" s="36"/>
      <c r="I58" s="91"/>
      <c r="J58" s="37">
        <f t="shared" si="0"/>
        <v>0</v>
      </c>
      <c r="K58" s="37"/>
    </row>
    <row r="59" spans="1:11">
      <c r="A59" s="34"/>
      <c r="B59" s="35"/>
      <c r="C59" s="35"/>
      <c r="D59" s="35"/>
      <c r="E59" s="35"/>
      <c r="F59" s="35"/>
      <c r="G59" s="36"/>
      <c r="H59" s="36"/>
      <c r="I59" s="91"/>
      <c r="J59" s="37">
        <f t="shared" si="0"/>
        <v>0</v>
      </c>
      <c r="K59" s="37"/>
    </row>
    <row r="60" spans="1:11">
      <c r="A60" s="34"/>
      <c r="B60" s="35"/>
      <c r="C60" s="35"/>
      <c r="D60" s="35"/>
      <c r="E60" s="35"/>
      <c r="F60" s="35"/>
      <c r="G60" s="36"/>
      <c r="H60" s="36"/>
      <c r="I60" s="91"/>
      <c r="J60" s="37">
        <f t="shared" si="0"/>
        <v>0</v>
      </c>
      <c r="K60" s="37"/>
    </row>
    <row r="61" spans="1:11">
      <c r="A61" s="34"/>
      <c r="B61" s="35"/>
      <c r="C61" s="35"/>
      <c r="D61" s="35"/>
      <c r="E61" s="35"/>
      <c r="F61" s="35"/>
      <c r="G61" s="36"/>
      <c r="H61" s="36"/>
      <c r="I61" s="91"/>
      <c r="J61" s="37">
        <f t="shared" si="0"/>
        <v>0</v>
      </c>
      <c r="K61" s="37"/>
    </row>
    <row r="62" spans="1:11">
      <c r="A62" s="34"/>
      <c r="B62" s="35"/>
      <c r="C62" s="35"/>
      <c r="D62" s="35"/>
      <c r="E62" s="35"/>
      <c r="F62" s="35"/>
      <c r="G62" s="36"/>
      <c r="H62" s="36"/>
      <c r="I62" s="91"/>
      <c r="J62" s="37">
        <f t="shared" si="0"/>
        <v>0</v>
      </c>
      <c r="K62" s="37"/>
    </row>
    <row r="63" spans="1:11">
      <c r="A63" s="34"/>
      <c r="B63" s="35"/>
      <c r="C63" s="35"/>
      <c r="D63" s="35"/>
      <c r="E63" s="35"/>
      <c r="F63" s="35"/>
      <c r="G63" s="36"/>
      <c r="H63" s="36"/>
      <c r="I63" s="91"/>
      <c r="J63" s="37">
        <f t="shared" si="0"/>
        <v>0</v>
      </c>
      <c r="K63" s="37"/>
    </row>
    <row r="64" spans="1:11">
      <c r="A64" s="34"/>
      <c r="B64" s="35"/>
      <c r="C64" s="35"/>
      <c r="D64" s="35"/>
      <c r="E64" s="35"/>
      <c r="F64" s="35"/>
      <c r="G64" s="36"/>
      <c r="H64" s="36"/>
      <c r="I64" s="91"/>
      <c r="J64" s="37">
        <f t="shared" si="0"/>
        <v>0</v>
      </c>
      <c r="K64" s="37"/>
    </row>
    <row r="65" spans="1:11">
      <c r="A65" s="34"/>
      <c r="B65" s="35"/>
      <c r="C65" s="35"/>
      <c r="D65" s="35"/>
      <c r="E65" s="35"/>
      <c r="F65" s="35"/>
      <c r="G65" s="36"/>
      <c r="H65" s="36"/>
      <c r="I65" s="91"/>
      <c r="J65" s="37">
        <f t="shared" si="0"/>
        <v>0</v>
      </c>
      <c r="K65" s="37"/>
    </row>
    <row r="66" spans="1:11">
      <c r="A66" s="34"/>
      <c r="B66" s="35"/>
      <c r="C66" s="35"/>
      <c r="D66" s="35"/>
      <c r="E66" s="35"/>
      <c r="F66" s="35"/>
      <c r="G66" s="36"/>
      <c r="H66" s="36"/>
      <c r="I66" s="91"/>
      <c r="J66" s="37">
        <f t="shared" si="0"/>
        <v>0</v>
      </c>
      <c r="K66" s="37"/>
    </row>
    <row r="67" spans="1:11">
      <c r="A67" s="34"/>
      <c r="B67" s="35"/>
      <c r="C67" s="35"/>
      <c r="D67" s="35"/>
      <c r="E67" s="35"/>
      <c r="F67" s="35"/>
      <c r="G67" s="36"/>
      <c r="H67" s="36"/>
      <c r="I67" s="91"/>
      <c r="J67" s="37">
        <f t="shared" si="0"/>
        <v>0</v>
      </c>
      <c r="K67" s="37"/>
    </row>
    <row r="68" spans="1:11">
      <c r="A68" s="34"/>
      <c r="B68" s="35"/>
      <c r="C68" s="35"/>
      <c r="D68" s="35"/>
      <c r="E68" s="35"/>
      <c r="F68" s="35"/>
      <c r="G68" s="36"/>
      <c r="H68" s="36"/>
      <c r="I68" s="91"/>
      <c r="J68" s="37">
        <f t="shared" si="0"/>
        <v>0</v>
      </c>
      <c r="K68" s="37"/>
    </row>
    <row r="69" spans="1:11">
      <c r="A69" s="34"/>
      <c r="B69" s="35"/>
      <c r="C69" s="35"/>
      <c r="D69" s="35"/>
      <c r="E69" s="35"/>
      <c r="F69" s="35"/>
      <c r="G69" s="36"/>
      <c r="H69" s="36"/>
      <c r="I69" s="91"/>
      <c r="J69" s="37">
        <f t="shared" si="0"/>
        <v>0</v>
      </c>
      <c r="K69" s="37"/>
    </row>
    <row r="70" spans="1:11">
      <c r="A70" s="34"/>
      <c r="B70" s="35"/>
      <c r="C70" s="35"/>
      <c r="D70" s="35"/>
      <c r="E70" s="35"/>
      <c r="F70" s="35"/>
      <c r="G70" s="36"/>
      <c r="H70" s="36"/>
      <c r="I70" s="91"/>
      <c r="J70" s="37">
        <f t="shared" si="0"/>
        <v>0</v>
      </c>
      <c r="K70" s="37"/>
    </row>
    <row r="71" spans="1:11">
      <c r="A71" s="34"/>
      <c r="B71" s="35"/>
      <c r="C71" s="35"/>
      <c r="D71" s="35"/>
      <c r="E71" s="35"/>
      <c r="F71" s="35"/>
      <c r="G71" s="36"/>
      <c r="H71" s="36"/>
      <c r="I71" s="91"/>
      <c r="J71" s="37">
        <f t="shared" si="0"/>
        <v>0</v>
      </c>
      <c r="K71" s="37"/>
    </row>
    <row r="72" spans="1:11">
      <c r="A72" s="34"/>
      <c r="B72" s="35"/>
      <c r="C72" s="35"/>
      <c r="D72" s="35"/>
      <c r="E72" s="35"/>
      <c r="F72" s="35"/>
      <c r="G72" s="36"/>
      <c r="H72" s="36"/>
      <c r="I72" s="91"/>
      <c r="J72" s="37">
        <f t="shared" si="0"/>
        <v>0</v>
      </c>
      <c r="K72" s="37"/>
    </row>
    <row r="73" spans="1:11">
      <c r="A73" s="34"/>
      <c r="B73" s="35"/>
      <c r="C73" s="35"/>
      <c r="D73" s="35"/>
      <c r="E73" s="35"/>
      <c r="F73" s="35"/>
      <c r="G73" s="36"/>
      <c r="H73" s="36"/>
      <c r="I73" s="91"/>
      <c r="J73" s="37">
        <f t="shared" si="0"/>
        <v>0</v>
      </c>
      <c r="K73" s="37"/>
    </row>
    <row r="74" spans="1:11">
      <c r="A74" s="34"/>
      <c r="B74" s="35"/>
      <c r="C74" s="35"/>
      <c r="D74" s="35"/>
      <c r="E74" s="35"/>
      <c r="F74" s="35"/>
      <c r="G74" s="36"/>
      <c r="H74" s="36"/>
      <c r="I74" s="91"/>
      <c r="J74" s="37">
        <f t="shared" si="0"/>
        <v>0</v>
      </c>
      <c r="K74" s="37"/>
    </row>
    <row r="75" spans="1:11">
      <c r="A75" s="34"/>
      <c r="B75" s="35"/>
      <c r="C75" s="35"/>
      <c r="D75" s="35"/>
      <c r="E75" s="35"/>
      <c r="F75" s="35"/>
      <c r="G75" s="36"/>
      <c r="H75" s="36"/>
      <c r="I75" s="91"/>
      <c r="J75" s="37">
        <f t="shared" ref="J75:J138" si="1">I75/8</f>
        <v>0</v>
      </c>
      <c r="K75" s="37"/>
    </row>
    <row r="76" spans="1:11">
      <c r="A76" s="34"/>
      <c r="B76" s="35"/>
      <c r="C76" s="35"/>
      <c r="D76" s="35"/>
      <c r="E76" s="35"/>
      <c r="F76" s="35"/>
      <c r="G76" s="36"/>
      <c r="H76" s="36"/>
      <c r="I76" s="91"/>
      <c r="J76" s="37">
        <f t="shared" si="1"/>
        <v>0</v>
      </c>
      <c r="K76" s="37"/>
    </row>
    <row r="77" spans="1:11">
      <c r="A77" s="34"/>
      <c r="B77" s="35"/>
      <c r="C77" s="35"/>
      <c r="D77" s="35"/>
      <c r="E77" s="35"/>
      <c r="F77" s="35"/>
      <c r="G77" s="36"/>
      <c r="H77" s="36"/>
      <c r="I77" s="91"/>
      <c r="J77" s="37">
        <f t="shared" si="1"/>
        <v>0</v>
      </c>
      <c r="K77" s="37"/>
    </row>
    <row r="78" spans="1:11">
      <c r="A78" s="34"/>
      <c r="B78" s="35"/>
      <c r="C78" s="35"/>
      <c r="D78" s="35"/>
      <c r="E78" s="35"/>
      <c r="F78" s="35"/>
      <c r="G78" s="36"/>
      <c r="H78" s="36"/>
      <c r="I78" s="91"/>
      <c r="J78" s="37">
        <f t="shared" si="1"/>
        <v>0</v>
      </c>
      <c r="K78" s="37"/>
    </row>
    <row r="79" spans="1:11">
      <c r="A79" s="34"/>
      <c r="B79" s="35"/>
      <c r="C79" s="35"/>
      <c r="D79" s="35"/>
      <c r="E79" s="35"/>
      <c r="F79" s="35"/>
      <c r="G79" s="36"/>
      <c r="H79" s="36"/>
      <c r="I79" s="91"/>
      <c r="J79" s="37">
        <f t="shared" si="1"/>
        <v>0</v>
      </c>
      <c r="K79" s="37"/>
    </row>
    <row r="80" spans="1:11">
      <c r="A80" s="34"/>
      <c r="B80" s="35"/>
      <c r="C80" s="35"/>
      <c r="D80" s="35"/>
      <c r="E80" s="35"/>
      <c r="F80" s="35"/>
      <c r="G80" s="36"/>
      <c r="H80" s="36"/>
      <c r="I80" s="91"/>
      <c r="J80" s="37">
        <f t="shared" si="1"/>
        <v>0</v>
      </c>
      <c r="K80" s="37"/>
    </row>
    <row r="81" spans="1:11">
      <c r="A81" s="34"/>
      <c r="B81" s="35"/>
      <c r="C81" s="35"/>
      <c r="D81" s="35"/>
      <c r="E81" s="35"/>
      <c r="F81" s="35"/>
      <c r="G81" s="36"/>
      <c r="H81" s="36"/>
      <c r="I81" s="91"/>
      <c r="J81" s="37">
        <f t="shared" si="1"/>
        <v>0</v>
      </c>
      <c r="K81" s="37"/>
    </row>
    <row r="82" spans="1:11">
      <c r="A82" s="34"/>
      <c r="B82" s="35"/>
      <c r="C82" s="35"/>
      <c r="D82" s="35"/>
      <c r="E82" s="35"/>
      <c r="F82" s="35"/>
      <c r="G82" s="36"/>
      <c r="H82" s="36"/>
      <c r="I82" s="91"/>
      <c r="J82" s="37">
        <f t="shared" si="1"/>
        <v>0</v>
      </c>
      <c r="K82" s="37"/>
    </row>
    <row r="83" spans="1:11">
      <c r="A83" s="34"/>
      <c r="B83" s="35"/>
      <c r="C83" s="35"/>
      <c r="D83" s="35"/>
      <c r="E83" s="35"/>
      <c r="F83" s="35"/>
      <c r="G83" s="36"/>
      <c r="H83" s="36"/>
      <c r="I83" s="91"/>
      <c r="J83" s="37">
        <f t="shared" si="1"/>
        <v>0</v>
      </c>
      <c r="K83" s="37"/>
    </row>
    <row r="84" spans="1:11">
      <c r="A84" s="34"/>
      <c r="B84" s="35"/>
      <c r="C84" s="35"/>
      <c r="D84" s="35"/>
      <c r="E84" s="35"/>
      <c r="F84" s="35"/>
      <c r="G84" s="36"/>
      <c r="H84" s="36"/>
      <c r="I84" s="91"/>
      <c r="J84" s="37">
        <f t="shared" si="1"/>
        <v>0</v>
      </c>
      <c r="K84" s="37"/>
    </row>
    <row r="85" spans="1:11">
      <c r="A85" s="34"/>
      <c r="B85" s="35"/>
      <c r="C85" s="35"/>
      <c r="D85" s="35"/>
      <c r="E85" s="35"/>
      <c r="F85" s="35"/>
      <c r="G85" s="36"/>
      <c r="H85" s="36"/>
      <c r="I85" s="91"/>
      <c r="J85" s="37">
        <f t="shared" si="1"/>
        <v>0</v>
      </c>
      <c r="K85" s="37"/>
    </row>
    <row r="86" spans="1:11">
      <c r="A86" s="34"/>
      <c r="B86" s="35"/>
      <c r="C86" s="35"/>
      <c r="D86" s="35"/>
      <c r="E86" s="35"/>
      <c r="F86" s="35"/>
      <c r="G86" s="36"/>
      <c r="H86" s="36"/>
      <c r="I86" s="91"/>
      <c r="J86" s="37">
        <f t="shared" si="1"/>
        <v>0</v>
      </c>
      <c r="K86" s="37"/>
    </row>
    <row r="87" spans="1:11">
      <c r="A87" s="34"/>
      <c r="B87" s="35"/>
      <c r="C87" s="35"/>
      <c r="D87" s="35"/>
      <c r="E87" s="35"/>
      <c r="F87" s="35"/>
      <c r="G87" s="36"/>
      <c r="H87" s="36"/>
      <c r="I87" s="91"/>
      <c r="J87" s="37">
        <f t="shared" si="1"/>
        <v>0</v>
      </c>
      <c r="K87" s="37"/>
    </row>
    <row r="88" spans="1:11">
      <c r="A88" s="34"/>
      <c r="B88" s="35"/>
      <c r="C88" s="35"/>
      <c r="D88" s="35"/>
      <c r="E88" s="35"/>
      <c r="F88" s="35"/>
      <c r="G88" s="36"/>
      <c r="H88" s="36"/>
      <c r="I88" s="91"/>
      <c r="J88" s="37">
        <f t="shared" si="1"/>
        <v>0</v>
      </c>
      <c r="K88" s="37"/>
    </row>
    <row r="89" spans="1:11">
      <c r="A89" s="34"/>
      <c r="B89" s="35"/>
      <c r="C89" s="35"/>
      <c r="D89" s="35"/>
      <c r="E89" s="35"/>
      <c r="F89" s="35"/>
      <c r="G89" s="36"/>
      <c r="H89" s="36"/>
      <c r="I89" s="91"/>
      <c r="J89" s="37">
        <f t="shared" si="1"/>
        <v>0</v>
      </c>
      <c r="K89" s="37"/>
    </row>
    <row r="90" spans="1:11">
      <c r="A90" s="34"/>
      <c r="B90" s="35"/>
      <c r="C90" s="35"/>
      <c r="D90" s="35"/>
      <c r="E90" s="35"/>
      <c r="F90" s="35"/>
      <c r="G90" s="36"/>
      <c r="H90" s="36"/>
      <c r="I90" s="91"/>
      <c r="J90" s="37">
        <f t="shared" si="1"/>
        <v>0</v>
      </c>
      <c r="K90" s="37"/>
    </row>
    <row r="91" spans="1:11">
      <c r="A91" s="34"/>
      <c r="B91" s="35"/>
      <c r="C91" s="35"/>
      <c r="D91" s="35"/>
      <c r="E91" s="35"/>
      <c r="F91" s="35"/>
      <c r="G91" s="36"/>
      <c r="H91" s="36"/>
      <c r="I91" s="91"/>
      <c r="J91" s="37">
        <f t="shared" si="1"/>
        <v>0</v>
      </c>
      <c r="K91" s="37"/>
    </row>
    <row r="92" spans="1:11">
      <c r="A92" s="34"/>
      <c r="B92" s="35"/>
      <c r="C92" s="35"/>
      <c r="D92" s="35"/>
      <c r="E92" s="35"/>
      <c r="F92" s="35"/>
      <c r="G92" s="36"/>
      <c r="H92" s="36"/>
      <c r="I92" s="91"/>
      <c r="J92" s="37">
        <f t="shared" si="1"/>
        <v>0</v>
      </c>
      <c r="K92" s="37"/>
    </row>
    <row r="93" spans="1:11">
      <c r="A93" s="34"/>
      <c r="B93" s="35"/>
      <c r="C93" s="35"/>
      <c r="D93" s="35"/>
      <c r="E93" s="35"/>
      <c r="F93" s="35"/>
      <c r="G93" s="36"/>
      <c r="H93" s="36"/>
      <c r="I93" s="91"/>
      <c r="J93" s="37">
        <f t="shared" si="1"/>
        <v>0</v>
      </c>
      <c r="K93" s="37"/>
    </row>
    <row r="94" spans="1:11">
      <c r="A94" s="34"/>
      <c r="B94" s="35"/>
      <c r="C94" s="35"/>
      <c r="D94" s="35"/>
      <c r="E94" s="35"/>
      <c r="F94" s="35"/>
      <c r="G94" s="36"/>
      <c r="H94" s="36"/>
      <c r="I94" s="91"/>
      <c r="J94" s="37">
        <f t="shared" si="1"/>
        <v>0</v>
      </c>
      <c r="K94" s="37"/>
    </row>
    <row r="95" spans="1:11">
      <c r="A95" s="34"/>
      <c r="B95" s="35"/>
      <c r="C95" s="35"/>
      <c r="D95" s="35"/>
      <c r="E95" s="35"/>
      <c r="F95" s="35"/>
      <c r="G95" s="36"/>
      <c r="H95" s="36"/>
      <c r="I95" s="91"/>
      <c r="J95" s="37">
        <f t="shared" si="1"/>
        <v>0</v>
      </c>
      <c r="K95" s="37"/>
    </row>
    <row r="96" spans="1:11">
      <c r="A96" s="34"/>
      <c r="B96" s="35"/>
      <c r="C96" s="35"/>
      <c r="D96" s="35"/>
      <c r="E96" s="35"/>
      <c r="F96" s="35"/>
      <c r="G96" s="36"/>
      <c r="H96" s="36"/>
      <c r="I96" s="91"/>
      <c r="J96" s="37">
        <f t="shared" si="1"/>
        <v>0</v>
      </c>
      <c r="K96" s="37"/>
    </row>
    <row r="97" spans="1:11">
      <c r="A97" s="34"/>
      <c r="B97" s="35"/>
      <c r="C97" s="35"/>
      <c r="D97" s="35"/>
      <c r="E97" s="35"/>
      <c r="F97" s="35"/>
      <c r="G97" s="36"/>
      <c r="H97" s="36"/>
      <c r="I97" s="91"/>
      <c r="J97" s="37">
        <f t="shared" si="1"/>
        <v>0</v>
      </c>
      <c r="K97" s="37"/>
    </row>
    <row r="98" spans="1:11">
      <c r="A98" s="34"/>
      <c r="B98" s="35"/>
      <c r="C98" s="35"/>
      <c r="D98" s="35"/>
      <c r="E98" s="35"/>
      <c r="F98" s="35"/>
      <c r="G98" s="36"/>
      <c r="H98" s="36"/>
      <c r="I98" s="91"/>
      <c r="J98" s="37">
        <f t="shared" si="1"/>
        <v>0</v>
      </c>
      <c r="K98" s="37"/>
    </row>
    <row r="99" spans="1:11">
      <c r="A99" s="34"/>
      <c r="B99" s="35"/>
      <c r="C99" s="35"/>
      <c r="D99" s="35"/>
      <c r="E99" s="35"/>
      <c r="F99" s="35"/>
      <c r="G99" s="36"/>
      <c r="H99" s="36"/>
      <c r="I99" s="91"/>
      <c r="J99" s="37">
        <f t="shared" si="1"/>
        <v>0</v>
      </c>
      <c r="K99" s="37"/>
    </row>
    <row r="100" spans="1:11">
      <c r="A100" s="34"/>
      <c r="B100" s="35"/>
      <c r="C100" s="35"/>
      <c r="D100" s="35"/>
      <c r="E100" s="35"/>
      <c r="F100" s="35"/>
      <c r="G100" s="36"/>
      <c r="H100" s="36"/>
      <c r="I100" s="91"/>
      <c r="J100" s="37">
        <f t="shared" si="1"/>
        <v>0</v>
      </c>
      <c r="K100" s="37"/>
    </row>
    <row r="101" spans="1:11">
      <c r="A101" s="34"/>
      <c r="B101" s="35"/>
      <c r="C101" s="35"/>
      <c r="D101" s="35"/>
      <c r="E101" s="35"/>
      <c r="F101" s="35"/>
      <c r="G101" s="36"/>
      <c r="H101" s="36"/>
      <c r="I101" s="91"/>
      <c r="J101" s="37">
        <f t="shared" si="1"/>
        <v>0</v>
      </c>
      <c r="K101" s="37"/>
    </row>
    <row r="102" spans="1:11">
      <c r="A102" s="34"/>
      <c r="B102" s="35"/>
      <c r="C102" s="35"/>
      <c r="D102" s="35"/>
      <c r="E102" s="35"/>
      <c r="F102" s="35"/>
      <c r="G102" s="36"/>
      <c r="H102" s="36"/>
      <c r="I102" s="91"/>
      <c r="J102" s="37">
        <f t="shared" si="1"/>
        <v>0</v>
      </c>
      <c r="K102" s="37"/>
    </row>
    <row r="103" spans="1:11">
      <c r="A103" s="34"/>
      <c r="B103" s="35"/>
      <c r="C103" s="35"/>
      <c r="D103" s="35"/>
      <c r="E103" s="35"/>
      <c r="F103" s="35"/>
      <c r="G103" s="36"/>
      <c r="H103" s="36"/>
      <c r="I103" s="91"/>
      <c r="J103" s="37">
        <f t="shared" si="1"/>
        <v>0</v>
      </c>
      <c r="K103" s="37"/>
    </row>
    <row r="104" spans="1:11">
      <c r="A104" s="34"/>
      <c r="B104" s="35"/>
      <c r="C104" s="35"/>
      <c r="D104" s="35"/>
      <c r="E104" s="35"/>
      <c r="F104" s="35"/>
      <c r="G104" s="36"/>
      <c r="H104" s="36"/>
      <c r="I104" s="91"/>
      <c r="J104" s="37">
        <f t="shared" si="1"/>
        <v>0</v>
      </c>
      <c r="K104" s="37"/>
    </row>
    <row r="105" spans="1:11">
      <c r="A105" s="34"/>
      <c r="B105" s="35"/>
      <c r="C105" s="35"/>
      <c r="D105" s="35"/>
      <c r="E105" s="35"/>
      <c r="F105" s="35"/>
      <c r="G105" s="36"/>
      <c r="H105" s="36"/>
      <c r="I105" s="91"/>
      <c r="J105" s="37">
        <f t="shared" si="1"/>
        <v>0</v>
      </c>
      <c r="K105" s="37"/>
    </row>
    <row r="106" spans="1:11">
      <c r="A106" s="34"/>
      <c r="B106" s="35"/>
      <c r="C106" s="35"/>
      <c r="D106" s="35"/>
      <c r="E106" s="35"/>
      <c r="F106" s="35"/>
      <c r="G106" s="36"/>
      <c r="H106" s="36"/>
      <c r="I106" s="91"/>
      <c r="J106" s="37">
        <f t="shared" si="1"/>
        <v>0</v>
      </c>
      <c r="K106" s="37"/>
    </row>
    <row r="107" spans="1:11">
      <c r="A107" s="34"/>
      <c r="B107" s="35"/>
      <c r="C107" s="35"/>
      <c r="D107" s="35"/>
      <c r="E107" s="35"/>
      <c r="F107" s="35"/>
      <c r="G107" s="36"/>
      <c r="H107" s="36"/>
      <c r="I107" s="91"/>
      <c r="J107" s="37">
        <f t="shared" si="1"/>
        <v>0</v>
      </c>
      <c r="K107" s="37"/>
    </row>
    <row r="108" spans="1:11">
      <c r="A108" s="34"/>
      <c r="B108" s="35"/>
      <c r="C108" s="35"/>
      <c r="D108" s="35"/>
      <c r="E108" s="35"/>
      <c r="F108" s="35"/>
      <c r="G108" s="36"/>
      <c r="H108" s="36"/>
      <c r="I108" s="91"/>
      <c r="J108" s="37">
        <f t="shared" si="1"/>
        <v>0</v>
      </c>
      <c r="K108" s="37"/>
    </row>
    <row r="109" spans="1:11">
      <c r="A109" s="34"/>
      <c r="B109" s="35"/>
      <c r="C109" s="35"/>
      <c r="D109" s="35"/>
      <c r="E109" s="35"/>
      <c r="F109" s="35"/>
      <c r="G109" s="36"/>
      <c r="H109" s="36"/>
      <c r="I109" s="91"/>
      <c r="J109" s="37">
        <f t="shared" si="1"/>
        <v>0</v>
      </c>
      <c r="K109" s="37"/>
    </row>
    <row r="110" spans="1:11">
      <c r="A110" s="34"/>
      <c r="B110" s="35"/>
      <c r="C110" s="35"/>
      <c r="D110" s="35"/>
      <c r="E110" s="35"/>
      <c r="F110" s="35"/>
      <c r="G110" s="36"/>
      <c r="H110" s="36"/>
      <c r="I110" s="91"/>
      <c r="J110" s="37">
        <f t="shared" si="1"/>
        <v>0</v>
      </c>
      <c r="K110" s="37"/>
    </row>
    <row r="111" spans="1:11">
      <c r="A111" s="34"/>
      <c r="B111" s="35"/>
      <c r="C111" s="35"/>
      <c r="D111" s="35"/>
      <c r="E111" s="35"/>
      <c r="F111" s="35"/>
      <c r="G111" s="36"/>
      <c r="H111" s="36"/>
      <c r="I111" s="91"/>
      <c r="J111" s="37">
        <f t="shared" si="1"/>
        <v>0</v>
      </c>
      <c r="K111" s="37"/>
    </row>
    <row r="112" spans="1:11">
      <c r="A112" s="34"/>
      <c r="B112" s="35"/>
      <c r="C112" s="35"/>
      <c r="D112" s="35"/>
      <c r="E112" s="35"/>
      <c r="F112" s="35"/>
      <c r="G112" s="36"/>
      <c r="H112" s="36"/>
      <c r="I112" s="91"/>
      <c r="J112" s="37">
        <f t="shared" si="1"/>
        <v>0</v>
      </c>
      <c r="K112" s="37"/>
    </row>
    <row r="113" spans="1:11">
      <c r="A113" s="34"/>
      <c r="B113" s="35"/>
      <c r="C113" s="35"/>
      <c r="D113" s="35"/>
      <c r="E113" s="35"/>
      <c r="F113" s="35"/>
      <c r="G113" s="36"/>
      <c r="H113" s="36"/>
      <c r="I113" s="91"/>
      <c r="J113" s="37">
        <f t="shared" si="1"/>
        <v>0</v>
      </c>
      <c r="K113" s="37"/>
    </row>
    <row r="114" spans="1:11">
      <c r="A114" s="34"/>
      <c r="B114" s="35"/>
      <c r="C114" s="35"/>
      <c r="D114" s="35"/>
      <c r="E114" s="35"/>
      <c r="F114" s="35"/>
      <c r="G114" s="36"/>
      <c r="H114" s="36"/>
      <c r="I114" s="91"/>
      <c r="J114" s="37">
        <f t="shared" si="1"/>
        <v>0</v>
      </c>
      <c r="K114" s="37"/>
    </row>
    <row r="115" spans="1:11">
      <c r="A115" s="34"/>
      <c r="B115" s="35"/>
      <c r="C115" s="35"/>
      <c r="D115" s="35"/>
      <c r="E115" s="35"/>
      <c r="F115" s="35"/>
      <c r="G115" s="36"/>
      <c r="H115" s="36"/>
      <c r="I115" s="91"/>
      <c r="J115" s="37">
        <f t="shared" si="1"/>
        <v>0</v>
      </c>
      <c r="K115" s="37"/>
    </row>
    <row r="116" spans="1:11">
      <c r="A116" s="34"/>
      <c r="B116" s="35"/>
      <c r="C116" s="35"/>
      <c r="D116" s="35"/>
      <c r="E116" s="35"/>
      <c r="F116" s="35"/>
      <c r="G116" s="36"/>
      <c r="H116" s="36"/>
      <c r="I116" s="91"/>
      <c r="J116" s="37">
        <f t="shared" si="1"/>
        <v>0</v>
      </c>
      <c r="K116" s="37"/>
    </row>
    <row r="117" spans="1:11">
      <c r="A117" s="34"/>
      <c r="B117" s="35"/>
      <c r="C117" s="35"/>
      <c r="D117" s="35"/>
      <c r="E117" s="35"/>
      <c r="F117" s="35"/>
      <c r="G117" s="36"/>
      <c r="H117" s="36"/>
      <c r="I117" s="91"/>
      <c r="J117" s="37">
        <f t="shared" si="1"/>
        <v>0</v>
      </c>
      <c r="K117" s="37"/>
    </row>
    <row r="118" spans="1:11">
      <c r="A118" s="34"/>
      <c r="B118" s="35"/>
      <c r="C118" s="35"/>
      <c r="D118" s="35"/>
      <c r="E118" s="35"/>
      <c r="F118" s="35"/>
      <c r="G118" s="36"/>
      <c r="H118" s="36"/>
      <c r="I118" s="91"/>
      <c r="J118" s="37">
        <f t="shared" si="1"/>
        <v>0</v>
      </c>
      <c r="K118" s="37"/>
    </row>
    <row r="119" spans="1:11">
      <c r="A119" s="34"/>
      <c r="B119" s="35"/>
      <c r="C119" s="35"/>
      <c r="D119" s="35"/>
      <c r="E119" s="35"/>
      <c r="F119" s="35"/>
      <c r="G119" s="36"/>
      <c r="H119" s="36"/>
      <c r="I119" s="91"/>
      <c r="J119" s="37">
        <f t="shared" si="1"/>
        <v>0</v>
      </c>
      <c r="K119" s="37"/>
    </row>
    <row r="120" spans="1:11">
      <c r="A120" s="34"/>
      <c r="B120" s="35"/>
      <c r="C120" s="35"/>
      <c r="D120" s="35"/>
      <c r="E120" s="35"/>
      <c r="F120" s="35"/>
      <c r="G120" s="36"/>
      <c r="H120" s="36"/>
      <c r="I120" s="91"/>
      <c r="J120" s="37">
        <f t="shared" si="1"/>
        <v>0</v>
      </c>
      <c r="K120" s="37"/>
    </row>
    <row r="121" spans="1:11">
      <c r="A121" s="34"/>
      <c r="B121" s="35"/>
      <c r="C121" s="35"/>
      <c r="D121" s="35"/>
      <c r="E121" s="35"/>
      <c r="F121" s="35"/>
      <c r="G121" s="36"/>
      <c r="H121" s="36"/>
      <c r="I121" s="91"/>
      <c r="J121" s="37">
        <f t="shared" si="1"/>
        <v>0</v>
      </c>
      <c r="K121" s="37"/>
    </row>
    <row r="122" spans="1:11">
      <c r="A122" s="34"/>
      <c r="B122" s="35"/>
      <c r="C122" s="35"/>
      <c r="D122" s="35"/>
      <c r="E122" s="35"/>
      <c r="F122" s="35"/>
      <c r="G122" s="36"/>
      <c r="H122" s="36"/>
      <c r="I122" s="91"/>
      <c r="J122" s="37">
        <f t="shared" si="1"/>
        <v>0</v>
      </c>
      <c r="K122" s="37"/>
    </row>
    <row r="123" spans="1:11">
      <c r="A123" s="34"/>
      <c r="B123" s="35"/>
      <c r="C123" s="35"/>
      <c r="D123" s="35"/>
      <c r="E123" s="35"/>
      <c r="F123" s="35"/>
      <c r="G123" s="36"/>
      <c r="H123" s="36"/>
      <c r="I123" s="91"/>
      <c r="J123" s="37">
        <f t="shared" si="1"/>
        <v>0</v>
      </c>
      <c r="K123" s="37"/>
    </row>
    <row r="124" spans="1:11">
      <c r="A124" s="34"/>
      <c r="B124" s="35"/>
      <c r="C124" s="35"/>
      <c r="D124" s="35"/>
      <c r="E124" s="35"/>
      <c r="F124" s="35"/>
      <c r="G124" s="36"/>
      <c r="H124" s="36"/>
      <c r="I124" s="91"/>
      <c r="J124" s="37">
        <f t="shared" si="1"/>
        <v>0</v>
      </c>
      <c r="K124" s="37"/>
    </row>
    <row r="125" spans="1:11">
      <c r="A125" s="34"/>
      <c r="B125" s="35"/>
      <c r="C125" s="35"/>
      <c r="D125" s="35"/>
      <c r="E125" s="35"/>
      <c r="F125" s="35"/>
      <c r="G125" s="36"/>
      <c r="H125" s="36"/>
      <c r="I125" s="91"/>
      <c r="J125" s="37">
        <f t="shared" si="1"/>
        <v>0</v>
      </c>
      <c r="K125" s="37"/>
    </row>
    <row r="126" spans="1:11">
      <c r="A126" s="34"/>
      <c r="B126" s="35"/>
      <c r="C126" s="35"/>
      <c r="D126" s="35"/>
      <c r="E126" s="35"/>
      <c r="F126" s="35"/>
      <c r="G126" s="36"/>
      <c r="H126" s="36"/>
      <c r="I126" s="91"/>
      <c r="J126" s="37">
        <f t="shared" si="1"/>
        <v>0</v>
      </c>
      <c r="K126" s="37"/>
    </row>
    <row r="127" spans="1:11">
      <c r="A127" s="34"/>
      <c r="B127" s="35"/>
      <c r="C127" s="35"/>
      <c r="D127" s="35"/>
      <c r="E127" s="35"/>
      <c r="F127" s="35"/>
      <c r="G127" s="36"/>
      <c r="H127" s="36"/>
      <c r="I127" s="91"/>
      <c r="J127" s="37">
        <f t="shared" si="1"/>
        <v>0</v>
      </c>
      <c r="K127" s="37"/>
    </row>
    <row r="128" spans="1:11">
      <c r="A128" s="34"/>
      <c r="B128" s="35"/>
      <c r="C128" s="35"/>
      <c r="D128" s="35"/>
      <c r="E128" s="35"/>
      <c r="F128" s="35"/>
      <c r="G128" s="36"/>
      <c r="H128" s="36"/>
      <c r="I128" s="91"/>
      <c r="J128" s="37">
        <f t="shared" si="1"/>
        <v>0</v>
      </c>
      <c r="K128" s="37"/>
    </row>
    <row r="129" spans="1:11">
      <c r="A129" s="34"/>
      <c r="B129" s="35"/>
      <c r="C129" s="35"/>
      <c r="D129" s="35"/>
      <c r="E129" s="35"/>
      <c r="F129" s="35"/>
      <c r="G129" s="36"/>
      <c r="H129" s="36"/>
      <c r="I129" s="91"/>
      <c r="J129" s="37">
        <f t="shared" si="1"/>
        <v>0</v>
      </c>
      <c r="K129" s="37"/>
    </row>
    <row r="130" spans="1:11">
      <c r="A130" s="34"/>
      <c r="B130" s="35"/>
      <c r="C130" s="35"/>
      <c r="D130" s="35"/>
      <c r="E130" s="35"/>
      <c r="F130" s="35"/>
      <c r="G130" s="36"/>
      <c r="H130" s="36"/>
      <c r="I130" s="91"/>
      <c r="J130" s="37">
        <f t="shared" si="1"/>
        <v>0</v>
      </c>
      <c r="K130" s="37"/>
    </row>
    <row r="131" spans="1:11">
      <c r="A131" s="34"/>
      <c r="B131" s="35"/>
      <c r="C131" s="35"/>
      <c r="D131" s="35"/>
      <c r="E131" s="35"/>
      <c r="F131" s="35"/>
      <c r="G131" s="36"/>
      <c r="H131" s="36"/>
      <c r="I131" s="91"/>
      <c r="J131" s="37">
        <f t="shared" si="1"/>
        <v>0</v>
      </c>
      <c r="K131" s="37"/>
    </row>
    <row r="132" spans="1:11">
      <c r="A132" s="34"/>
      <c r="B132" s="35"/>
      <c r="C132" s="35"/>
      <c r="D132" s="35"/>
      <c r="E132" s="35"/>
      <c r="F132" s="35"/>
      <c r="G132" s="36"/>
      <c r="H132" s="36"/>
      <c r="I132" s="91"/>
      <c r="J132" s="37">
        <f t="shared" si="1"/>
        <v>0</v>
      </c>
      <c r="K132" s="37"/>
    </row>
    <row r="133" spans="1:11">
      <c r="A133" s="34"/>
      <c r="B133" s="35"/>
      <c r="C133" s="35"/>
      <c r="D133" s="35"/>
      <c r="E133" s="35"/>
      <c r="F133" s="35"/>
      <c r="G133" s="36"/>
      <c r="H133" s="36"/>
      <c r="I133" s="91"/>
      <c r="J133" s="37">
        <f t="shared" si="1"/>
        <v>0</v>
      </c>
      <c r="K133" s="37"/>
    </row>
    <row r="134" spans="1:11">
      <c r="A134" s="34"/>
      <c r="B134" s="35"/>
      <c r="C134" s="35"/>
      <c r="D134" s="35"/>
      <c r="E134" s="35"/>
      <c r="F134" s="35"/>
      <c r="G134" s="36"/>
      <c r="H134" s="36"/>
      <c r="I134" s="91"/>
      <c r="J134" s="37">
        <f t="shared" si="1"/>
        <v>0</v>
      </c>
      <c r="K134" s="37"/>
    </row>
    <row r="135" spans="1:11">
      <c r="A135" s="34"/>
      <c r="B135" s="35"/>
      <c r="C135" s="35"/>
      <c r="D135" s="35"/>
      <c r="E135" s="35"/>
      <c r="F135" s="35"/>
      <c r="G135" s="36"/>
      <c r="H135" s="36"/>
      <c r="I135" s="91"/>
      <c r="J135" s="37">
        <f t="shared" si="1"/>
        <v>0</v>
      </c>
      <c r="K135" s="37"/>
    </row>
    <row r="136" spans="1:11">
      <c r="A136" s="34"/>
      <c r="B136" s="35"/>
      <c r="C136" s="35"/>
      <c r="D136" s="35"/>
      <c r="E136" s="35"/>
      <c r="F136" s="35"/>
      <c r="G136" s="36"/>
      <c r="H136" s="36"/>
      <c r="I136" s="91"/>
      <c r="J136" s="37">
        <f t="shared" si="1"/>
        <v>0</v>
      </c>
      <c r="K136" s="37"/>
    </row>
    <row r="137" spans="1:11">
      <c r="A137" s="34"/>
      <c r="B137" s="35"/>
      <c r="C137" s="35"/>
      <c r="D137" s="35"/>
      <c r="E137" s="35"/>
      <c r="F137" s="35"/>
      <c r="G137" s="36"/>
      <c r="H137" s="36"/>
      <c r="I137" s="91"/>
      <c r="J137" s="37">
        <f t="shared" si="1"/>
        <v>0</v>
      </c>
      <c r="K137" s="37"/>
    </row>
    <row r="138" spans="1:11">
      <c r="A138" s="34"/>
      <c r="B138" s="35"/>
      <c r="C138" s="35"/>
      <c r="D138" s="35"/>
      <c r="E138" s="35"/>
      <c r="F138" s="35"/>
      <c r="G138" s="36"/>
      <c r="H138" s="36"/>
      <c r="I138" s="91"/>
      <c r="J138" s="37">
        <f t="shared" si="1"/>
        <v>0</v>
      </c>
      <c r="K138" s="37"/>
    </row>
    <row r="139" spans="1:11">
      <c r="A139" s="34"/>
      <c r="B139" s="35"/>
      <c r="C139" s="35"/>
      <c r="D139" s="35"/>
      <c r="E139" s="35"/>
      <c r="F139" s="35"/>
      <c r="G139" s="36"/>
      <c r="H139" s="36"/>
      <c r="I139" s="91"/>
      <c r="J139" s="37">
        <f t="shared" ref="J139:J181" si="2">I139/8</f>
        <v>0</v>
      </c>
      <c r="K139" s="37"/>
    </row>
    <row r="140" spans="1:11">
      <c r="A140" s="34"/>
      <c r="B140" s="35"/>
      <c r="C140" s="35"/>
      <c r="D140" s="35"/>
      <c r="E140" s="35"/>
      <c r="F140" s="35"/>
      <c r="G140" s="36"/>
      <c r="H140" s="36"/>
      <c r="I140" s="91"/>
      <c r="J140" s="37">
        <f t="shared" si="2"/>
        <v>0</v>
      </c>
      <c r="K140" s="37"/>
    </row>
    <row r="141" spans="1:11">
      <c r="A141" s="34"/>
      <c r="B141" s="35"/>
      <c r="C141" s="35"/>
      <c r="D141" s="35"/>
      <c r="E141" s="35"/>
      <c r="F141" s="35"/>
      <c r="G141" s="36"/>
      <c r="H141" s="36"/>
      <c r="I141" s="91"/>
      <c r="J141" s="37">
        <f t="shared" si="2"/>
        <v>0</v>
      </c>
      <c r="K141" s="37"/>
    </row>
    <row r="142" spans="1:11">
      <c r="A142" s="34"/>
      <c r="B142" s="35"/>
      <c r="C142" s="35"/>
      <c r="D142" s="35"/>
      <c r="E142" s="35"/>
      <c r="F142" s="35"/>
      <c r="G142" s="36"/>
      <c r="H142" s="36"/>
      <c r="I142" s="91"/>
      <c r="J142" s="37">
        <f t="shared" si="2"/>
        <v>0</v>
      </c>
      <c r="K142" s="37"/>
    </row>
    <row r="143" spans="1:11">
      <c r="A143" s="34"/>
      <c r="B143" s="35"/>
      <c r="C143" s="35"/>
      <c r="D143" s="35"/>
      <c r="E143" s="35"/>
      <c r="F143" s="35"/>
      <c r="G143" s="36"/>
      <c r="H143" s="36"/>
      <c r="I143" s="91"/>
      <c r="J143" s="37">
        <f t="shared" si="2"/>
        <v>0</v>
      </c>
      <c r="K143" s="37"/>
    </row>
    <row r="144" spans="1:11">
      <c r="A144" s="34"/>
      <c r="B144" s="35"/>
      <c r="C144" s="35"/>
      <c r="D144" s="35"/>
      <c r="E144" s="35"/>
      <c r="F144" s="35"/>
      <c r="G144" s="36"/>
      <c r="H144" s="36"/>
      <c r="I144" s="91"/>
      <c r="J144" s="37">
        <f t="shared" si="2"/>
        <v>0</v>
      </c>
      <c r="K144" s="37"/>
    </row>
    <row r="145" spans="1:11">
      <c r="A145" s="34"/>
      <c r="B145" s="35"/>
      <c r="C145" s="35"/>
      <c r="D145" s="35"/>
      <c r="E145" s="35"/>
      <c r="F145" s="35"/>
      <c r="G145" s="36"/>
      <c r="H145" s="36"/>
      <c r="I145" s="91"/>
      <c r="J145" s="37">
        <f t="shared" si="2"/>
        <v>0</v>
      </c>
      <c r="K145" s="37"/>
    </row>
    <row r="146" spans="1:11">
      <c r="A146" s="34"/>
      <c r="B146" s="35"/>
      <c r="C146" s="35"/>
      <c r="D146" s="35"/>
      <c r="E146" s="35"/>
      <c r="F146" s="35"/>
      <c r="G146" s="36"/>
      <c r="H146" s="36"/>
      <c r="I146" s="91"/>
      <c r="J146" s="37">
        <f t="shared" si="2"/>
        <v>0</v>
      </c>
      <c r="K146" s="37"/>
    </row>
    <row r="147" spans="1:11">
      <c r="A147" s="34"/>
      <c r="B147" s="35"/>
      <c r="C147" s="35"/>
      <c r="D147" s="35"/>
      <c r="E147" s="35"/>
      <c r="F147" s="35"/>
      <c r="G147" s="36"/>
      <c r="H147" s="36"/>
      <c r="I147" s="91"/>
      <c r="J147" s="37">
        <f t="shared" si="2"/>
        <v>0</v>
      </c>
      <c r="K147" s="37"/>
    </row>
    <row r="148" spans="1:11">
      <c r="A148" s="34"/>
      <c r="B148" s="35"/>
      <c r="C148" s="35"/>
      <c r="D148" s="35"/>
      <c r="E148" s="35"/>
      <c r="F148" s="35"/>
      <c r="G148" s="36"/>
      <c r="H148" s="36"/>
      <c r="I148" s="91"/>
      <c r="J148" s="37">
        <f t="shared" si="2"/>
        <v>0</v>
      </c>
      <c r="K148" s="37"/>
    </row>
    <row r="149" spans="1:11">
      <c r="A149" s="34"/>
      <c r="B149" s="35"/>
      <c r="C149" s="35"/>
      <c r="D149" s="35"/>
      <c r="E149" s="35"/>
      <c r="F149" s="35"/>
      <c r="G149" s="36"/>
      <c r="H149" s="36"/>
      <c r="I149" s="91"/>
      <c r="J149" s="37">
        <f t="shared" si="2"/>
        <v>0</v>
      </c>
      <c r="K149" s="37"/>
    </row>
    <row r="150" spans="1:11">
      <c r="A150" s="34"/>
      <c r="B150" s="35"/>
      <c r="C150" s="35"/>
      <c r="D150" s="35"/>
      <c r="E150" s="35"/>
      <c r="F150" s="35"/>
      <c r="G150" s="36"/>
      <c r="H150" s="36"/>
      <c r="I150" s="91"/>
      <c r="J150" s="37">
        <f t="shared" si="2"/>
        <v>0</v>
      </c>
      <c r="K150" s="37"/>
    </row>
    <row r="151" spans="1:11">
      <c r="A151" s="34"/>
      <c r="B151" s="35"/>
      <c r="C151" s="35"/>
      <c r="D151" s="35"/>
      <c r="E151" s="35"/>
      <c r="F151" s="35"/>
      <c r="G151" s="36"/>
      <c r="H151" s="36"/>
      <c r="I151" s="91"/>
      <c r="J151" s="37">
        <f t="shared" si="2"/>
        <v>0</v>
      </c>
      <c r="K151" s="37"/>
    </row>
    <row r="152" spans="1:11">
      <c r="A152" s="34"/>
      <c r="B152" s="35"/>
      <c r="C152" s="35"/>
      <c r="D152" s="35"/>
      <c r="E152" s="35"/>
      <c r="F152" s="35"/>
      <c r="G152" s="36"/>
      <c r="H152" s="36"/>
      <c r="I152" s="91"/>
      <c r="J152" s="37">
        <f t="shared" si="2"/>
        <v>0</v>
      </c>
      <c r="K152" s="37"/>
    </row>
    <row r="153" spans="1:11">
      <c r="A153" s="34"/>
      <c r="B153" s="35"/>
      <c r="C153" s="35"/>
      <c r="D153" s="35"/>
      <c r="E153" s="35"/>
      <c r="F153" s="35"/>
      <c r="G153" s="36"/>
      <c r="H153" s="36"/>
      <c r="I153" s="91"/>
      <c r="J153" s="37">
        <f t="shared" si="2"/>
        <v>0</v>
      </c>
      <c r="K153" s="37"/>
    </row>
    <row r="154" spans="1:11">
      <c r="A154" s="34"/>
      <c r="B154" s="35"/>
      <c r="C154" s="35"/>
      <c r="D154" s="35"/>
      <c r="E154" s="35"/>
      <c r="F154" s="35"/>
      <c r="G154" s="36"/>
      <c r="H154" s="36"/>
      <c r="I154" s="91"/>
      <c r="J154" s="37">
        <f t="shared" si="2"/>
        <v>0</v>
      </c>
      <c r="K154" s="37"/>
    </row>
    <row r="155" spans="1:11">
      <c r="A155" s="34"/>
      <c r="B155" s="35"/>
      <c r="C155" s="35"/>
      <c r="D155" s="35"/>
      <c r="E155" s="35"/>
      <c r="F155" s="35"/>
      <c r="G155" s="36"/>
      <c r="H155" s="36"/>
      <c r="I155" s="91"/>
      <c r="J155" s="37">
        <f t="shared" si="2"/>
        <v>0</v>
      </c>
      <c r="K155" s="37"/>
    </row>
    <row r="156" spans="1:11">
      <c r="A156" s="34"/>
      <c r="B156" s="35"/>
      <c r="C156" s="35"/>
      <c r="D156" s="35"/>
      <c r="E156" s="35"/>
      <c r="F156" s="35"/>
      <c r="G156" s="36"/>
      <c r="H156" s="36"/>
      <c r="I156" s="91"/>
      <c r="J156" s="37">
        <f t="shared" si="2"/>
        <v>0</v>
      </c>
      <c r="K156" s="37"/>
    </row>
    <row r="157" spans="1:11">
      <c r="A157" s="34"/>
      <c r="B157" s="35"/>
      <c r="C157" s="35"/>
      <c r="D157" s="35"/>
      <c r="E157" s="35"/>
      <c r="F157" s="35"/>
      <c r="G157" s="36"/>
      <c r="H157" s="36"/>
      <c r="I157" s="91"/>
      <c r="J157" s="37">
        <f t="shared" si="2"/>
        <v>0</v>
      </c>
      <c r="K157" s="37"/>
    </row>
    <row r="158" spans="1:11">
      <c r="A158" s="34"/>
      <c r="B158" s="35"/>
      <c r="C158" s="35"/>
      <c r="D158" s="35"/>
      <c r="E158" s="35"/>
      <c r="F158" s="35"/>
      <c r="G158" s="36"/>
      <c r="H158" s="36"/>
      <c r="I158" s="91"/>
      <c r="J158" s="37">
        <f t="shared" si="2"/>
        <v>0</v>
      </c>
      <c r="K158" s="37"/>
    </row>
    <row r="159" spans="1:11">
      <c r="A159" s="34"/>
      <c r="B159" s="35"/>
      <c r="C159" s="35"/>
      <c r="D159" s="35"/>
      <c r="E159" s="35"/>
      <c r="F159" s="35"/>
      <c r="G159" s="36"/>
      <c r="H159" s="36"/>
      <c r="I159" s="91"/>
      <c r="J159" s="37">
        <f t="shared" si="2"/>
        <v>0</v>
      </c>
      <c r="K159" s="37"/>
    </row>
    <row r="160" spans="1:11">
      <c r="A160" s="34"/>
      <c r="B160" s="35"/>
      <c r="C160" s="35"/>
      <c r="D160" s="35"/>
      <c r="E160" s="35"/>
      <c r="F160" s="35"/>
      <c r="G160" s="36"/>
      <c r="H160" s="36"/>
      <c r="I160" s="91"/>
      <c r="J160" s="37">
        <f t="shared" si="2"/>
        <v>0</v>
      </c>
      <c r="K160" s="37"/>
    </row>
    <row r="161" spans="1:11">
      <c r="A161" s="34"/>
      <c r="B161" s="35"/>
      <c r="C161" s="35"/>
      <c r="D161" s="35"/>
      <c r="E161" s="35"/>
      <c r="F161" s="35"/>
      <c r="G161" s="36"/>
      <c r="H161" s="36"/>
      <c r="I161" s="91"/>
      <c r="J161" s="37">
        <f t="shared" si="2"/>
        <v>0</v>
      </c>
      <c r="K161" s="37"/>
    </row>
    <row r="162" spans="1:11">
      <c r="A162" s="34"/>
      <c r="B162" s="35"/>
      <c r="C162" s="35"/>
      <c r="D162" s="35"/>
      <c r="E162" s="35"/>
      <c r="F162" s="35"/>
      <c r="G162" s="36"/>
      <c r="H162" s="36"/>
      <c r="I162" s="91"/>
      <c r="J162" s="37">
        <f t="shared" si="2"/>
        <v>0</v>
      </c>
      <c r="K162" s="37"/>
    </row>
    <row r="163" spans="1:11">
      <c r="A163" s="34"/>
      <c r="B163" s="35"/>
      <c r="C163" s="35"/>
      <c r="D163" s="35"/>
      <c r="E163" s="35"/>
      <c r="F163" s="35"/>
      <c r="G163" s="36"/>
      <c r="H163" s="36"/>
      <c r="I163" s="91"/>
      <c r="J163" s="37">
        <f t="shared" si="2"/>
        <v>0</v>
      </c>
      <c r="K163" s="37"/>
    </row>
    <row r="164" spans="1:11">
      <c r="A164" s="34"/>
      <c r="B164" s="35"/>
      <c r="C164" s="35"/>
      <c r="D164" s="35"/>
      <c r="E164" s="35"/>
      <c r="F164" s="35"/>
      <c r="G164" s="36"/>
      <c r="H164" s="36"/>
      <c r="I164" s="91"/>
      <c r="J164" s="37">
        <f t="shared" si="2"/>
        <v>0</v>
      </c>
      <c r="K164" s="37"/>
    </row>
    <row r="165" spans="1:11">
      <c r="A165" s="34"/>
      <c r="B165" s="35"/>
      <c r="C165" s="35"/>
      <c r="D165" s="35"/>
      <c r="E165" s="35"/>
      <c r="F165" s="35"/>
      <c r="G165" s="36"/>
      <c r="H165" s="36"/>
      <c r="I165" s="91"/>
      <c r="J165" s="37">
        <f t="shared" si="2"/>
        <v>0</v>
      </c>
      <c r="K165" s="37"/>
    </row>
    <row r="166" spans="1:11">
      <c r="A166" s="34"/>
      <c r="B166" s="35"/>
      <c r="C166" s="35"/>
      <c r="D166" s="35"/>
      <c r="E166" s="35"/>
      <c r="F166" s="35"/>
      <c r="G166" s="36"/>
      <c r="H166" s="36"/>
      <c r="I166" s="91"/>
      <c r="J166" s="37">
        <f t="shared" si="2"/>
        <v>0</v>
      </c>
      <c r="K166" s="37"/>
    </row>
    <row r="167" spans="1:11">
      <c r="A167" s="34"/>
      <c r="B167" s="35"/>
      <c r="C167" s="35"/>
      <c r="D167" s="35"/>
      <c r="E167" s="35"/>
      <c r="F167" s="35"/>
      <c r="G167" s="36"/>
      <c r="H167" s="36"/>
      <c r="I167" s="91"/>
      <c r="J167" s="37">
        <f t="shared" si="2"/>
        <v>0</v>
      </c>
      <c r="K167" s="37"/>
    </row>
    <row r="168" spans="1:11">
      <c r="A168" s="34"/>
      <c r="B168" s="35"/>
      <c r="C168" s="35"/>
      <c r="D168" s="35"/>
      <c r="E168" s="35"/>
      <c r="F168" s="35"/>
      <c r="G168" s="36"/>
      <c r="H168" s="36"/>
      <c r="I168" s="91"/>
      <c r="J168" s="37">
        <f t="shared" si="2"/>
        <v>0</v>
      </c>
      <c r="K168" s="37"/>
    </row>
    <row r="169" spans="1:11">
      <c r="A169" s="34"/>
      <c r="B169" s="35"/>
      <c r="C169" s="35"/>
      <c r="D169" s="35"/>
      <c r="E169" s="35"/>
      <c r="F169" s="35"/>
      <c r="G169" s="36"/>
      <c r="H169" s="36"/>
      <c r="I169" s="91"/>
      <c r="J169" s="37">
        <f t="shared" si="2"/>
        <v>0</v>
      </c>
      <c r="K169" s="37"/>
    </row>
    <row r="170" spans="1:11">
      <c r="A170" s="34"/>
      <c r="B170" s="35"/>
      <c r="C170" s="35"/>
      <c r="D170" s="35"/>
      <c r="E170" s="35"/>
      <c r="F170" s="35"/>
      <c r="G170" s="36"/>
      <c r="H170" s="36"/>
      <c r="I170" s="91"/>
      <c r="J170" s="37">
        <f t="shared" si="2"/>
        <v>0</v>
      </c>
      <c r="K170" s="37"/>
    </row>
    <row r="171" spans="1:11">
      <c r="A171" s="34"/>
      <c r="B171" s="35"/>
      <c r="C171" s="35"/>
      <c r="D171" s="35"/>
      <c r="E171" s="35"/>
      <c r="F171" s="35"/>
      <c r="G171" s="36"/>
      <c r="H171" s="36"/>
      <c r="I171" s="91"/>
      <c r="J171" s="37">
        <f t="shared" si="2"/>
        <v>0</v>
      </c>
      <c r="K171" s="37"/>
    </row>
    <row r="172" spans="1:11">
      <c r="A172" s="34"/>
      <c r="B172" s="35"/>
      <c r="C172" s="35"/>
      <c r="D172" s="35"/>
      <c r="E172" s="35"/>
      <c r="F172" s="35"/>
      <c r="G172" s="36"/>
      <c r="H172" s="36"/>
      <c r="I172" s="91"/>
      <c r="J172" s="37">
        <f t="shared" si="2"/>
        <v>0</v>
      </c>
      <c r="K172" s="37"/>
    </row>
    <row r="173" spans="1:11">
      <c r="A173" s="34"/>
      <c r="B173" s="35"/>
      <c r="C173" s="35"/>
      <c r="D173" s="35"/>
      <c r="E173" s="35"/>
      <c r="F173" s="35"/>
      <c r="G173" s="36"/>
      <c r="H173" s="36"/>
      <c r="I173" s="91"/>
      <c r="J173" s="37">
        <f t="shared" si="2"/>
        <v>0</v>
      </c>
      <c r="K173" s="37"/>
    </row>
    <row r="174" spans="1:11">
      <c r="A174" s="34"/>
      <c r="B174" s="35"/>
      <c r="C174" s="35"/>
      <c r="D174" s="35"/>
      <c r="E174" s="35"/>
      <c r="F174" s="35"/>
      <c r="G174" s="36"/>
      <c r="H174" s="36"/>
      <c r="I174" s="91"/>
      <c r="J174" s="37">
        <f t="shared" si="2"/>
        <v>0</v>
      </c>
      <c r="K174" s="37"/>
    </row>
    <row r="175" spans="1:11">
      <c r="A175" s="34"/>
      <c r="B175" s="35"/>
      <c r="C175" s="35"/>
      <c r="D175" s="35"/>
      <c r="E175" s="35"/>
      <c r="F175" s="35"/>
      <c r="G175" s="36"/>
      <c r="H175" s="36"/>
      <c r="I175" s="91"/>
      <c r="J175" s="37">
        <f t="shared" si="2"/>
        <v>0</v>
      </c>
      <c r="K175" s="37"/>
    </row>
    <row r="176" spans="1:11">
      <c r="A176" s="34"/>
      <c r="B176" s="35"/>
      <c r="C176" s="35"/>
      <c r="D176" s="35"/>
      <c r="E176" s="35"/>
      <c r="F176" s="35"/>
      <c r="G176" s="36"/>
      <c r="H176" s="36"/>
      <c r="I176" s="91"/>
      <c r="J176" s="37">
        <f t="shared" si="2"/>
        <v>0</v>
      </c>
      <c r="K176" s="37"/>
    </row>
    <row r="177" spans="1:11">
      <c r="A177" s="34"/>
      <c r="B177" s="35"/>
      <c r="C177" s="35"/>
      <c r="D177" s="35"/>
      <c r="E177" s="35"/>
      <c r="F177" s="35"/>
      <c r="G177" s="36"/>
      <c r="H177" s="36"/>
      <c r="I177" s="91"/>
      <c r="J177" s="37">
        <f t="shared" si="2"/>
        <v>0</v>
      </c>
      <c r="K177" s="37"/>
    </row>
    <row r="178" spans="1:11">
      <c r="A178" s="34"/>
      <c r="B178" s="35"/>
      <c r="C178" s="35"/>
      <c r="D178" s="35"/>
      <c r="E178" s="35"/>
      <c r="F178" s="35"/>
      <c r="G178" s="36"/>
      <c r="H178" s="36"/>
      <c r="I178" s="91"/>
      <c r="J178" s="37">
        <f t="shared" si="2"/>
        <v>0</v>
      </c>
      <c r="K178" s="37"/>
    </row>
    <row r="179" spans="1:11">
      <c r="A179" s="34"/>
      <c r="B179" s="35"/>
      <c r="C179" s="35"/>
      <c r="D179" s="35"/>
      <c r="E179" s="35"/>
      <c r="F179" s="35"/>
      <c r="G179" s="36"/>
      <c r="H179" s="36"/>
      <c r="I179" s="91"/>
      <c r="J179" s="37">
        <f t="shared" si="2"/>
        <v>0</v>
      </c>
      <c r="K179" s="37"/>
    </row>
    <row r="180" spans="1:11">
      <c r="A180" s="34"/>
      <c r="B180" s="35"/>
      <c r="C180" s="35"/>
      <c r="D180" s="35"/>
      <c r="E180" s="35"/>
      <c r="F180" s="35"/>
      <c r="G180" s="36"/>
      <c r="H180" s="36"/>
      <c r="I180" s="91"/>
      <c r="J180" s="37">
        <f t="shared" si="2"/>
        <v>0</v>
      </c>
      <c r="K180" s="37"/>
    </row>
    <row r="181" spans="1:11" ht="15" thickBot="1">
      <c r="A181" s="38"/>
      <c r="B181" s="39"/>
      <c r="C181" s="39"/>
      <c r="D181" s="39"/>
      <c r="E181" s="39"/>
      <c r="F181" s="39"/>
      <c r="G181" s="40"/>
      <c r="H181" s="40"/>
      <c r="I181" s="92"/>
      <c r="J181" s="41">
        <f t="shared" si="2"/>
        <v>0</v>
      </c>
      <c r="K181" s="37"/>
    </row>
    <row r="182" spans="1:11">
      <c r="G182" s="42"/>
      <c r="H182" s="42"/>
      <c r="J182" s="3">
        <f t="shared" ref="J182:J191" si="3">IFERROR(H182-G182,"ENTRÉE NON VALIDE")</f>
        <v>0</v>
      </c>
      <c r="K182" s="3">
        <f t="shared" ref="K182:K191" si="4">IFERROR(J182-H182,"ENTRÉE NON VALIDE")</f>
        <v>0</v>
      </c>
    </row>
    <row r="183" spans="1:11">
      <c r="G183" s="42"/>
      <c r="H183" s="42"/>
      <c r="J183" s="3">
        <f t="shared" si="3"/>
        <v>0</v>
      </c>
      <c r="K183" s="3">
        <f t="shared" si="4"/>
        <v>0</v>
      </c>
    </row>
    <row r="184" spans="1:11">
      <c r="G184" s="42"/>
      <c r="H184" s="42"/>
      <c r="J184" s="3">
        <f t="shared" si="3"/>
        <v>0</v>
      </c>
      <c r="K184" s="3">
        <f t="shared" si="4"/>
        <v>0</v>
      </c>
    </row>
    <row r="185" spans="1:11">
      <c r="G185" s="42"/>
      <c r="H185" s="42"/>
      <c r="J185" s="3">
        <f t="shared" si="3"/>
        <v>0</v>
      </c>
      <c r="K185" s="3">
        <f t="shared" si="4"/>
        <v>0</v>
      </c>
    </row>
    <row r="186" spans="1:11">
      <c r="G186" s="42"/>
      <c r="H186" s="42"/>
      <c r="J186" s="3">
        <f t="shared" si="3"/>
        <v>0</v>
      </c>
      <c r="K186" s="3">
        <f t="shared" si="4"/>
        <v>0</v>
      </c>
    </row>
    <row r="187" spans="1:11">
      <c r="G187" s="42"/>
      <c r="H187" s="42"/>
      <c r="J187" s="3">
        <f t="shared" si="3"/>
        <v>0</v>
      </c>
      <c r="K187" s="3">
        <f t="shared" si="4"/>
        <v>0</v>
      </c>
    </row>
    <row r="188" spans="1:11">
      <c r="G188" s="42"/>
      <c r="H188" s="42"/>
      <c r="J188" s="3">
        <f t="shared" si="3"/>
        <v>0</v>
      </c>
      <c r="K188" s="3">
        <f t="shared" si="4"/>
        <v>0</v>
      </c>
    </row>
    <row r="189" spans="1:11">
      <c r="G189" s="42"/>
      <c r="H189" s="42"/>
      <c r="J189" s="3">
        <f t="shared" si="3"/>
        <v>0</v>
      </c>
      <c r="K189" s="3">
        <f t="shared" si="4"/>
        <v>0</v>
      </c>
    </row>
    <row r="190" spans="1:11">
      <c r="G190" s="42"/>
      <c r="H190" s="42"/>
      <c r="J190" s="3">
        <f t="shared" si="3"/>
        <v>0</v>
      </c>
      <c r="K190" s="3">
        <f t="shared" si="4"/>
        <v>0</v>
      </c>
    </row>
    <row r="191" spans="1:11">
      <c r="G191" s="42"/>
      <c r="H191" s="42"/>
      <c r="J191" s="3">
        <f t="shared" si="3"/>
        <v>0</v>
      </c>
      <c r="K191" s="3">
        <f t="shared" si="4"/>
        <v>0</v>
      </c>
    </row>
    <row r="192" spans="1:11">
      <c r="G192" s="42"/>
      <c r="H192" s="42"/>
    </row>
  </sheetData>
  <mergeCells count="5">
    <mergeCell ref="B5:B7"/>
    <mergeCell ref="J1:K1"/>
    <mergeCell ref="A8:K8"/>
    <mergeCell ref="C2:D3"/>
    <mergeCell ref="C4:D4"/>
  </mergeCells>
  <conditionalFormatting sqref="F2:I7">
    <cfRule type="cellIs" dxfId="5" priority="1" operator="equal">
      <formula>0</formula>
    </cfRule>
  </conditionalFormatting>
  <conditionalFormatting sqref="J9:K1048576">
    <cfRule type="cellIs" dxfId="4" priority="2" operator="equal">
      <formula>0</formula>
    </cfRule>
    <cfRule type="cellIs" dxfId="3" priority="3" operator="lessThan">
      <formula>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E37BB-A6A8-4427-AB26-F032646A20C5}">
  <dimension ref="B1:K235"/>
  <sheetViews>
    <sheetView tabSelected="1" topLeftCell="A5" zoomScaleNormal="100" workbookViewId="0">
      <selection activeCell="P25" sqref="P25"/>
    </sheetView>
  </sheetViews>
  <sheetFormatPr defaultColWidth="11.42578125" defaultRowHeight="14.45"/>
  <cols>
    <col min="1" max="1" width="3.28515625" customWidth="1"/>
    <col min="2" max="11" width="11.5703125" style="112"/>
  </cols>
  <sheetData>
    <row r="1" spans="2:11" s="96" customFormat="1" ht="18">
      <c r="B1" s="103" t="s">
        <v>103</v>
      </c>
      <c r="C1" s="104"/>
      <c r="D1" s="104"/>
      <c r="E1" s="104"/>
      <c r="F1" s="104"/>
      <c r="G1" s="104"/>
      <c r="H1" s="104"/>
      <c r="I1" s="104"/>
      <c r="J1" s="104"/>
      <c r="K1" s="105"/>
    </row>
    <row r="2" spans="2:11" s="96" customFormat="1">
      <c r="B2" s="106"/>
      <c r="C2" s="107"/>
      <c r="D2" s="107"/>
      <c r="E2" s="107"/>
      <c r="F2" s="107"/>
      <c r="G2" s="107"/>
      <c r="H2" s="107"/>
      <c r="I2" s="107"/>
      <c r="J2" s="107"/>
      <c r="K2" s="108"/>
    </row>
    <row r="3" spans="2:11" s="96" customFormat="1" ht="100.9" customHeight="1">
      <c r="B3" s="173" t="s">
        <v>104</v>
      </c>
      <c r="C3" s="174"/>
      <c r="D3" s="174"/>
      <c r="E3" s="174"/>
      <c r="F3" s="174"/>
      <c r="G3" s="174"/>
      <c r="H3" s="174"/>
      <c r="I3" s="174"/>
      <c r="J3" s="174"/>
      <c r="K3" s="175"/>
    </row>
    <row r="4" spans="2:11" s="96" customFormat="1">
      <c r="B4" s="173" t="s">
        <v>105</v>
      </c>
      <c r="C4" s="174"/>
      <c r="D4" s="174"/>
      <c r="E4" s="174"/>
      <c r="F4" s="174"/>
      <c r="G4" s="174"/>
      <c r="H4" s="174"/>
      <c r="I4" s="174"/>
      <c r="J4" s="174"/>
      <c r="K4" s="175"/>
    </row>
    <row r="5" spans="2:11" s="96" customFormat="1" ht="41.45" customHeight="1">
      <c r="B5" s="173"/>
      <c r="C5" s="174"/>
      <c r="D5" s="174"/>
      <c r="E5" s="174"/>
      <c r="F5" s="174"/>
      <c r="G5" s="174"/>
      <c r="H5" s="174"/>
      <c r="I5" s="174"/>
      <c r="J5" s="174"/>
      <c r="K5" s="175"/>
    </row>
    <row r="6" spans="2:11" s="96" customFormat="1" ht="19.149999999999999" customHeight="1">
      <c r="B6" s="173" t="s">
        <v>106</v>
      </c>
      <c r="C6" s="174"/>
      <c r="D6" s="174"/>
      <c r="E6" s="174"/>
      <c r="F6" s="174"/>
      <c r="G6" s="174"/>
      <c r="H6" s="174"/>
      <c r="I6" s="174"/>
      <c r="J6" s="174"/>
      <c r="K6" s="175"/>
    </row>
    <row r="7" spans="2:11" s="96" customFormat="1" ht="9.6" customHeight="1">
      <c r="B7" s="106"/>
      <c r="C7" s="107"/>
      <c r="D7" s="107"/>
      <c r="E7" s="107"/>
      <c r="F7" s="107"/>
      <c r="G7" s="107"/>
      <c r="H7" s="107"/>
      <c r="I7" s="107"/>
      <c r="J7" s="107"/>
      <c r="K7" s="108"/>
    </row>
    <row r="8" spans="2:11" s="96" customFormat="1">
      <c r="B8" s="176" t="s">
        <v>107</v>
      </c>
      <c r="C8" s="177"/>
      <c r="D8" s="177"/>
      <c r="E8" s="177"/>
      <c r="F8" s="177"/>
      <c r="G8" s="177"/>
      <c r="H8" s="177"/>
      <c r="I8" s="177"/>
      <c r="J8" s="177"/>
      <c r="K8" s="178"/>
    </row>
    <row r="9" spans="2:11" s="96" customFormat="1">
      <c r="B9" s="176" t="s">
        <v>108</v>
      </c>
      <c r="C9" s="177"/>
      <c r="D9" s="177"/>
      <c r="E9" s="177"/>
      <c r="F9" s="177"/>
      <c r="G9" s="177"/>
      <c r="H9" s="177"/>
      <c r="I9" s="177"/>
      <c r="J9" s="177"/>
      <c r="K9" s="178"/>
    </row>
    <row r="10" spans="2:11" s="96" customFormat="1">
      <c r="B10" s="176" t="s">
        <v>109</v>
      </c>
      <c r="C10" s="177"/>
      <c r="D10" s="177"/>
      <c r="E10" s="177"/>
      <c r="F10" s="177"/>
      <c r="G10" s="177"/>
      <c r="H10" s="177"/>
      <c r="I10" s="177"/>
      <c r="J10" s="177"/>
      <c r="K10" s="178"/>
    </row>
    <row r="11" spans="2:11" s="96" customFormat="1" ht="30.6" customHeight="1">
      <c r="B11" s="173" t="s">
        <v>110</v>
      </c>
      <c r="C11" s="174"/>
      <c r="D11" s="174"/>
      <c r="E11" s="174"/>
      <c r="F11" s="174"/>
      <c r="G11" s="174"/>
      <c r="H11" s="174"/>
      <c r="I11" s="174"/>
      <c r="J11" s="174"/>
      <c r="K11" s="175"/>
    </row>
    <row r="12" spans="2:11" s="96" customFormat="1" ht="33" customHeight="1">
      <c r="B12" s="173" t="s">
        <v>111</v>
      </c>
      <c r="C12" s="174"/>
      <c r="D12" s="174"/>
      <c r="E12" s="174"/>
      <c r="F12" s="174"/>
      <c r="G12" s="174"/>
      <c r="H12" s="174"/>
      <c r="I12" s="174"/>
      <c r="J12" s="174"/>
      <c r="K12" s="175"/>
    </row>
    <row r="13" spans="2:11" s="96" customFormat="1">
      <c r="B13" s="176" t="s">
        <v>112</v>
      </c>
      <c r="C13" s="177"/>
      <c r="D13" s="177"/>
      <c r="E13" s="177"/>
      <c r="F13" s="177"/>
      <c r="G13" s="177"/>
      <c r="H13" s="177"/>
      <c r="I13" s="177"/>
      <c r="J13" s="177"/>
      <c r="K13" s="178"/>
    </row>
    <row r="14" spans="2:11" s="96" customFormat="1">
      <c r="B14" s="106"/>
      <c r="C14" s="107"/>
      <c r="D14" s="107"/>
      <c r="E14" s="107"/>
      <c r="F14" s="107"/>
      <c r="G14" s="107"/>
      <c r="H14" s="107"/>
      <c r="I14" s="107"/>
      <c r="J14" s="107"/>
      <c r="K14" s="108"/>
    </row>
    <row r="15" spans="2:11" s="96" customFormat="1">
      <c r="B15" s="173" t="s">
        <v>113</v>
      </c>
      <c r="C15" s="174"/>
      <c r="D15" s="174"/>
      <c r="E15" s="174"/>
      <c r="F15" s="174"/>
      <c r="G15" s="174"/>
      <c r="H15" s="174"/>
      <c r="I15" s="174"/>
      <c r="J15" s="174"/>
      <c r="K15" s="175"/>
    </row>
    <row r="16" spans="2:11" s="96" customFormat="1">
      <c r="B16" s="173"/>
      <c r="C16" s="174"/>
      <c r="D16" s="174"/>
      <c r="E16" s="174"/>
      <c r="F16" s="174"/>
      <c r="G16" s="174"/>
      <c r="H16" s="174"/>
      <c r="I16" s="174"/>
      <c r="J16" s="174"/>
      <c r="K16" s="175"/>
    </row>
    <row r="17" spans="2:11" s="96" customFormat="1">
      <c r="B17" s="106"/>
      <c r="C17" s="107"/>
      <c r="D17" s="107"/>
      <c r="E17" s="107"/>
      <c r="F17" s="107"/>
      <c r="G17" s="107"/>
      <c r="H17" s="107"/>
      <c r="I17" s="107"/>
      <c r="J17" s="107"/>
      <c r="K17" s="108"/>
    </row>
    <row r="18" spans="2:11" s="96" customFormat="1">
      <c r="B18" s="106"/>
      <c r="C18" s="107"/>
      <c r="D18" s="107"/>
      <c r="E18" s="107"/>
      <c r="F18" s="107"/>
      <c r="G18" s="107"/>
      <c r="H18" s="107"/>
      <c r="I18" s="107"/>
      <c r="J18" s="107"/>
      <c r="K18" s="108"/>
    </row>
    <row r="19" spans="2:11" s="96" customFormat="1">
      <c r="B19" s="179" t="s">
        <v>114</v>
      </c>
      <c r="C19" s="180"/>
      <c r="D19" s="109"/>
      <c r="E19" s="109"/>
      <c r="F19" s="109"/>
      <c r="G19" s="107"/>
      <c r="H19" s="107"/>
      <c r="I19" s="107"/>
      <c r="J19" s="107"/>
      <c r="K19" s="108"/>
    </row>
    <row r="20" spans="2:11" s="96" customFormat="1">
      <c r="B20" s="106"/>
      <c r="C20" s="107"/>
      <c r="D20" s="107"/>
      <c r="E20" s="107"/>
      <c r="F20" s="107"/>
      <c r="G20" s="107"/>
      <c r="H20" s="107"/>
      <c r="I20" s="107"/>
      <c r="J20" s="107"/>
      <c r="K20" s="108"/>
    </row>
    <row r="21" spans="2:11" s="96" customFormat="1">
      <c r="B21" s="106" t="s">
        <v>115</v>
      </c>
      <c r="C21" s="109"/>
      <c r="D21" s="109"/>
      <c r="E21" s="109"/>
      <c r="F21" s="109" t="s">
        <v>116</v>
      </c>
      <c r="G21" s="107"/>
      <c r="H21" s="107"/>
      <c r="I21" s="107"/>
      <c r="J21" s="107"/>
      <c r="K21" s="108"/>
    </row>
    <row r="22" spans="2:11" s="96" customFormat="1">
      <c r="B22" s="110"/>
      <c r="C22" s="109"/>
      <c r="D22" s="109"/>
      <c r="E22" s="109"/>
      <c r="F22" s="109"/>
      <c r="G22" s="109"/>
      <c r="H22" s="109"/>
      <c r="I22" s="109"/>
      <c r="J22" s="109"/>
      <c r="K22" s="111"/>
    </row>
    <row r="23" spans="2:11" s="96" customFormat="1">
      <c r="B23" s="107"/>
      <c r="C23" s="107"/>
      <c r="D23" s="107"/>
      <c r="E23" s="107"/>
      <c r="F23" s="107"/>
      <c r="G23" s="107"/>
      <c r="H23" s="107"/>
      <c r="I23" s="107"/>
      <c r="J23" s="107"/>
      <c r="K23" s="107"/>
    </row>
    <row r="24" spans="2:11" s="96" customFormat="1">
      <c r="B24" s="107"/>
      <c r="C24" s="107"/>
      <c r="D24" s="107"/>
      <c r="E24" s="107"/>
      <c r="F24" s="107"/>
      <c r="G24" s="107"/>
      <c r="H24" s="107"/>
      <c r="I24" s="107"/>
      <c r="J24" s="107"/>
      <c r="K24" s="107"/>
    </row>
    <row r="25" spans="2:11" s="96" customFormat="1">
      <c r="B25" s="107"/>
      <c r="C25" s="107"/>
      <c r="D25" s="107"/>
      <c r="E25" s="107"/>
      <c r="F25" s="107"/>
      <c r="G25" s="107"/>
      <c r="H25" s="107"/>
      <c r="I25" s="107"/>
      <c r="J25" s="107"/>
      <c r="K25" s="107"/>
    </row>
    <row r="26" spans="2:11" s="96" customFormat="1">
      <c r="B26" s="107"/>
      <c r="C26" s="107"/>
      <c r="D26" s="107"/>
      <c r="E26" s="107"/>
      <c r="F26" s="107"/>
      <c r="G26" s="107"/>
      <c r="H26" s="107"/>
      <c r="I26" s="107"/>
      <c r="J26" s="107"/>
      <c r="K26" s="107"/>
    </row>
    <row r="27" spans="2:11" s="96" customFormat="1">
      <c r="B27" s="107"/>
      <c r="C27" s="107"/>
      <c r="D27" s="107"/>
      <c r="E27" s="107"/>
      <c r="F27" s="107"/>
      <c r="G27" s="107"/>
      <c r="H27" s="107"/>
      <c r="I27" s="107"/>
      <c r="J27" s="107"/>
      <c r="K27" s="107"/>
    </row>
    <row r="28" spans="2:11" s="96" customFormat="1">
      <c r="B28" s="107"/>
      <c r="C28" s="107"/>
      <c r="D28" s="107"/>
      <c r="E28" s="107"/>
      <c r="F28" s="107"/>
      <c r="G28" s="107"/>
      <c r="H28" s="107"/>
      <c r="I28" s="107"/>
      <c r="J28" s="107"/>
      <c r="K28" s="107"/>
    </row>
    <row r="29" spans="2:11" s="96" customFormat="1">
      <c r="B29" s="107"/>
      <c r="C29" s="107"/>
      <c r="D29" s="107"/>
      <c r="E29" s="107"/>
      <c r="F29" s="107"/>
      <c r="G29" s="107"/>
      <c r="H29" s="107"/>
      <c r="I29" s="107"/>
      <c r="J29" s="107"/>
      <c r="K29" s="107"/>
    </row>
    <row r="30" spans="2:11" s="96" customFormat="1">
      <c r="B30" s="107"/>
      <c r="C30" s="107"/>
      <c r="D30" s="107"/>
      <c r="E30" s="107"/>
      <c r="F30" s="107"/>
      <c r="G30" s="107"/>
      <c r="H30" s="107"/>
      <c r="I30" s="107"/>
      <c r="J30" s="107"/>
      <c r="K30" s="107"/>
    </row>
    <row r="31" spans="2:11" s="96" customFormat="1">
      <c r="B31" s="107"/>
      <c r="C31" s="107"/>
      <c r="D31" s="107"/>
      <c r="E31" s="107"/>
      <c r="F31" s="107"/>
      <c r="G31" s="107"/>
      <c r="H31" s="107"/>
      <c r="I31" s="107"/>
      <c r="J31" s="107"/>
      <c r="K31" s="107"/>
    </row>
    <row r="32" spans="2:11" s="96" customFormat="1">
      <c r="B32" s="107"/>
      <c r="C32" s="107"/>
      <c r="D32" s="107"/>
      <c r="E32" s="107"/>
      <c r="F32" s="107"/>
      <c r="G32" s="107"/>
      <c r="H32" s="107"/>
      <c r="I32" s="107"/>
      <c r="J32" s="107"/>
      <c r="K32" s="107"/>
    </row>
    <row r="33" spans="2:11" s="96" customFormat="1">
      <c r="B33" s="107"/>
      <c r="C33" s="107"/>
      <c r="D33" s="107"/>
      <c r="E33" s="107"/>
      <c r="F33" s="107"/>
      <c r="G33" s="107"/>
      <c r="H33" s="107"/>
      <c r="I33" s="107"/>
      <c r="J33" s="107"/>
      <c r="K33" s="107"/>
    </row>
    <row r="34" spans="2:11" s="96" customFormat="1">
      <c r="B34" s="107"/>
      <c r="C34" s="107"/>
      <c r="D34" s="107"/>
      <c r="E34" s="107"/>
      <c r="F34" s="107"/>
      <c r="G34" s="107"/>
      <c r="H34" s="107"/>
      <c r="I34" s="107"/>
      <c r="J34" s="107"/>
      <c r="K34" s="107"/>
    </row>
    <row r="35" spans="2:11" s="96" customFormat="1">
      <c r="B35" s="107"/>
      <c r="C35" s="107"/>
      <c r="D35" s="107"/>
      <c r="E35" s="107"/>
      <c r="F35" s="107"/>
      <c r="G35" s="107"/>
      <c r="H35" s="107"/>
      <c r="I35" s="107"/>
      <c r="J35" s="107"/>
      <c r="K35" s="107"/>
    </row>
    <row r="36" spans="2:11" s="96" customFormat="1">
      <c r="B36" s="107"/>
      <c r="C36" s="107"/>
      <c r="D36" s="107"/>
      <c r="E36" s="107"/>
      <c r="F36" s="107"/>
      <c r="G36" s="107"/>
      <c r="H36" s="107"/>
      <c r="I36" s="107"/>
      <c r="J36" s="107"/>
      <c r="K36" s="107"/>
    </row>
    <row r="37" spans="2:11" s="96" customFormat="1">
      <c r="B37" s="107"/>
      <c r="C37" s="107"/>
      <c r="D37" s="107"/>
      <c r="E37" s="107"/>
      <c r="F37" s="107"/>
      <c r="G37" s="107"/>
      <c r="H37" s="107"/>
      <c r="I37" s="107"/>
      <c r="J37" s="107"/>
      <c r="K37" s="107"/>
    </row>
    <row r="38" spans="2:11" s="96" customFormat="1">
      <c r="B38" s="107"/>
      <c r="C38" s="107"/>
      <c r="D38" s="107"/>
      <c r="E38" s="107"/>
      <c r="F38" s="107"/>
      <c r="G38" s="107"/>
      <c r="H38" s="107"/>
      <c r="I38" s="107"/>
      <c r="J38" s="107"/>
      <c r="K38" s="107"/>
    </row>
    <row r="39" spans="2:11" s="96" customFormat="1">
      <c r="B39" s="107"/>
      <c r="C39" s="107"/>
      <c r="D39" s="107"/>
      <c r="E39" s="107"/>
      <c r="F39" s="107"/>
      <c r="G39" s="107"/>
      <c r="H39" s="107"/>
      <c r="I39" s="107"/>
      <c r="J39" s="107"/>
      <c r="K39" s="107"/>
    </row>
    <row r="40" spans="2:11" s="96" customFormat="1">
      <c r="B40" s="107"/>
      <c r="C40" s="107"/>
      <c r="D40" s="107"/>
      <c r="E40" s="107"/>
      <c r="F40" s="107"/>
      <c r="G40" s="107"/>
      <c r="H40" s="107"/>
      <c r="I40" s="107"/>
      <c r="J40" s="107"/>
      <c r="K40" s="107"/>
    </row>
    <row r="41" spans="2:11" s="96" customFormat="1">
      <c r="B41" s="107"/>
      <c r="C41" s="107"/>
      <c r="D41" s="107"/>
      <c r="E41" s="107"/>
      <c r="F41" s="107"/>
      <c r="G41" s="107"/>
      <c r="H41" s="107"/>
      <c r="I41" s="107"/>
      <c r="J41" s="107"/>
      <c r="K41" s="107"/>
    </row>
    <row r="42" spans="2:11" s="96" customFormat="1">
      <c r="B42" s="107"/>
      <c r="C42" s="107"/>
      <c r="D42" s="107"/>
      <c r="E42" s="107"/>
      <c r="F42" s="107"/>
      <c r="G42" s="107"/>
      <c r="H42" s="107"/>
      <c r="I42" s="107"/>
      <c r="J42" s="107"/>
      <c r="K42" s="107"/>
    </row>
    <row r="43" spans="2:11" s="96" customFormat="1">
      <c r="B43" s="107"/>
      <c r="C43" s="107"/>
      <c r="D43" s="107"/>
      <c r="E43" s="107"/>
      <c r="F43" s="107"/>
      <c r="G43" s="107"/>
      <c r="H43" s="107"/>
      <c r="I43" s="107"/>
      <c r="J43" s="107"/>
      <c r="K43" s="107"/>
    </row>
    <row r="44" spans="2:11" s="96" customFormat="1">
      <c r="B44" s="107"/>
      <c r="C44" s="107"/>
      <c r="D44" s="107"/>
      <c r="E44" s="107"/>
      <c r="F44" s="107"/>
      <c r="G44" s="107"/>
      <c r="H44" s="107"/>
      <c r="I44" s="107"/>
      <c r="J44" s="107"/>
      <c r="K44" s="107"/>
    </row>
    <row r="45" spans="2:11" s="96" customFormat="1">
      <c r="B45" s="107"/>
      <c r="C45" s="107"/>
      <c r="D45" s="107"/>
      <c r="E45" s="107"/>
      <c r="F45" s="107"/>
      <c r="G45" s="107"/>
      <c r="H45" s="107"/>
      <c r="I45" s="107"/>
      <c r="J45" s="107"/>
      <c r="K45" s="107"/>
    </row>
    <row r="46" spans="2:11" s="96" customFormat="1">
      <c r="B46" s="107"/>
      <c r="C46" s="107"/>
      <c r="D46" s="107"/>
      <c r="E46" s="107"/>
      <c r="F46" s="107"/>
      <c r="G46" s="107"/>
      <c r="H46" s="107"/>
      <c r="I46" s="107"/>
      <c r="J46" s="107"/>
      <c r="K46" s="107"/>
    </row>
    <row r="47" spans="2:11" s="96" customFormat="1">
      <c r="B47" s="107"/>
      <c r="C47" s="107"/>
      <c r="D47" s="107"/>
      <c r="E47" s="107"/>
      <c r="F47" s="107"/>
      <c r="G47" s="107"/>
      <c r="H47" s="107"/>
      <c r="I47" s="107"/>
      <c r="J47" s="107"/>
      <c r="K47" s="107"/>
    </row>
    <row r="48" spans="2:11" s="96" customFormat="1">
      <c r="B48" s="107"/>
      <c r="C48" s="107"/>
      <c r="D48" s="107"/>
      <c r="E48" s="107"/>
      <c r="F48" s="107"/>
      <c r="G48" s="107"/>
      <c r="H48" s="107"/>
      <c r="I48" s="107"/>
      <c r="J48" s="107"/>
      <c r="K48" s="107"/>
    </row>
    <row r="49" spans="2:11" s="96" customFormat="1">
      <c r="B49" s="107"/>
      <c r="C49" s="107"/>
      <c r="D49" s="107"/>
      <c r="E49" s="107"/>
      <c r="F49" s="107"/>
      <c r="G49" s="107"/>
      <c r="H49" s="107"/>
      <c r="I49" s="107"/>
      <c r="J49" s="107"/>
      <c r="K49" s="107"/>
    </row>
    <row r="50" spans="2:11" s="96" customFormat="1">
      <c r="B50" s="107"/>
      <c r="C50" s="107"/>
      <c r="D50" s="107"/>
      <c r="E50" s="107"/>
      <c r="F50" s="107"/>
      <c r="G50" s="107"/>
      <c r="H50" s="107"/>
      <c r="I50" s="107"/>
      <c r="J50" s="107"/>
      <c r="K50" s="107"/>
    </row>
    <row r="51" spans="2:11" s="96" customFormat="1">
      <c r="B51" s="107"/>
      <c r="C51" s="107"/>
      <c r="D51" s="107"/>
      <c r="E51" s="107"/>
      <c r="F51" s="107"/>
      <c r="G51" s="107"/>
      <c r="H51" s="107"/>
      <c r="I51" s="107"/>
      <c r="J51" s="107"/>
      <c r="K51" s="107"/>
    </row>
    <row r="52" spans="2:11" s="96" customFormat="1">
      <c r="B52" s="107"/>
      <c r="C52" s="107"/>
      <c r="D52" s="107"/>
      <c r="E52" s="107"/>
      <c r="F52" s="107"/>
      <c r="G52" s="107"/>
      <c r="H52" s="107"/>
      <c r="I52" s="107"/>
      <c r="J52" s="107"/>
      <c r="K52" s="107"/>
    </row>
    <row r="53" spans="2:11" s="96" customFormat="1">
      <c r="B53" s="107"/>
      <c r="C53" s="107"/>
      <c r="D53" s="107"/>
      <c r="E53" s="107"/>
      <c r="F53" s="107"/>
      <c r="G53" s="107"/>
      <c r="H53" s="107"/>
      <c r="I53" s="107"/>
      <c r="J53" s="107"/>
      <c r="K53" s="107"/>
    </row>
    <row r="54" spans="2:11" s="96" customFormat="1">
      <c r="B54" s="107"/>
      <c r="C54" s="107"/>
      <c r="D54" s="107"/>
      <c r="E54" s="107"/>
      <c r="F54" s="107"/>
      <c r="G54" s="107"/>
      <c r="H54" s="107"/>
      <c r="I54" s="107"/>
      <c r="J54" s="107"/>
      <c r="K54" s="107"/>
    </row>
    <row r="55" spans="2:11" s="96" customFormat="1">
      <c r="B55" s="107"/>
      <c r="C55" s="107"/>
      <c r="D55" s="107"/>
      <c r="E55" s="107"/>
      <c r="F55" s="107"/>
      <c r="G55" s="107"/>
      <c r="H55" s="107"/>
      <c r="I55" s="107"/>
      <c r="J55" s="107"/>
      <c r="K55" s="107"/>
    </row>
    <row r="56" spans="2:11" s="96" customFormat="1">
      <c r="B56" s="107"/>
      <c r="C56" s="107"/>
      <c r="D56" s="107"/>
      <c r="E56" s="107"/>
      <c r="F56" s="107"/>
      <c r="G56" s="107"/>
      <c r="H56" s="107"/>
      <c r="I56" s="107"/>
      <c r="J56" s="107"/>
      <c r="K56" s="107"/>
    </row>
    <row r="57" spans="2:11" s="96" customFormat="1">
      <c r="B57" s="107"/>
      <c r="C57" s="107"/>
      <c r="D57" s="107"/>
      <c r="E57" s="107"/>
      <c r="F57" s="107"/>
      <c r="G57" s="107"/>
      <c r="H57" s="107"/>
      <c r="I57" s="107"/>
      <c r="J57" s="107"/>
      <c r="K57" s="107"/>
    </row>
    <row r="58" spans="2:11" s="96" customFormat="1">
      <c r="B58" s="107"/>
      <c r="C58" s="107"/>
      <c r="D58" s="107"/>
      <c r="E58" s="107"/>
      <c r="F58" s="107"/>
      <c r="G58" s="107"/>
      <c r="H58" s="107"/>
      <c r="I58" s="107"/>
      <c r="J58" s="107"/>
      <c r="K58" s="107"/>
    </row>
    <row r="59" spans="2:11" s="96" customFormat="1">
      <c r="B59" s="107"/>
      <c r="C59" s="107"/>
      <c r="D59" s="107"/>
      <c r="E59" s="107"/>
      <c r="F59" s="107"/>
      <c r="G59" s="107"/>
      <c r="H59" s="107"/>
      <c r="I59" s="107"/>
      <c r="J59" s="107"/>
      <c r="K59" s="107"/>
    </row>
    <row r="60" spans="2:11" s="96" customFormat="1">
      <c r="B60" s="107"/>
      <c r="C60" s="107"/>
      <c r="D60" s="107"/>
      <c r="E60" s="107"/>
      <c r="F60" s="107"/>
      <c r="G60" s="107"/>
      <c r="H60" s="107"/>
      <c r="I60" s="107"/>
      <c r="J60" s="107"/>
      <c r="K60" s="107"/>
    </row>
    <row r="61" spans="2:11" s="96" customFormat="1">
      <c r="B61" s="107"/>
      <c r="C61" s="107"/>
      <c r="D61" s="107"/>
      <c r="E61" s="107"/>
      <c r="F61" s="107"/>
      <c r="G61" s="107"/>
      <c r="H61" s="107"/>
      <c r="I61" s="107"/>
      <c r="J61" s="107"/>
      <c r="K61" s="107"/>
    </row>
    <row r="62" spans="2:11" s="96" customFormat="1">
      <c r="B62" s="107"/>
      <c r="C62" s="107"/>
      <c r="D62" s="107"/>
      <c r="E62" s="107"/>
      <c r="F62" s="107"/>
      <c r="G62" s="107"/>
      <c r="H62" s="107"/>
      <c r="I62" s="107"/>
      <c r="J62" s="107"/>
      <c r="K62" s="107"/>
    </row>
    <row r="63" spans="2:11" s="96" customFormat="1">
      <c r="B63" s="107"/>
      <c r="C63" s="107"/>
      <c r="D63" s="107"/>
      <c r="E63" s="107"/>
      <c r="F63" s="107"/>
      <c r="G63" s="107"/>
      <c r="H63" s="107"/>
      <c r="I63" s="107"/>
      <c r="J63" s="107"/>
      <c r="K63" s="107"/>
    </row>
    <row r="64" spans="2:11" s="96" customFormat="1">
      <c r="B64" s="107"/>
      <c r="C64" s="107"/>
      <c r="D64" s="107"/>
      <c r="E64" s="107"/>
      <c r="F64" s="107"/>
      <c r="G64" s="107"/>
      <c r="H64" s="107"/>
      <c r="I64" s="107"/>
      <c r="J64" s="107"/>
      <c r="K64" s="107"/>
    </row>
    <row r="65" spans="2:11" s="96" customFormat="1">
      <c r="B65" s="107"/>
      <c r="C65" s="107"/>
      <c r="D65" s="107"/>
      <c r="E65" s="107"/>
      <c r="F65" s="107"/>
      <c r="G65" s="107"/>
      <c r="H65" s="107"/>
      <c r="I65" s="107"/>
      <c r="J65" s="107"/>
      <c r="K65" s="107"/>
    </row>
    <row r="66" spans="2:11" s="96" customFormat="1">
      <c r="B66" s="107"/>
      <c r="C66" s="107"/>
      <c r="D66" s="107"/>
      <c r="E66" s="107"/>
      <c r="F66" s="107"/>
      <c r="G66" s="107"/>
      <c r="H66" s="107"/>
      <c r="I66" s="107"/>
      <c r="J66" s="107"/>
      <c r="K66" s="107"/>
    </row>
    <row r="67" spans="2:11" s="96" customFormat="1">
      <c r="B67" s="107"/>
      <c r="C67" s="107"/>
      <c r="D67" s="107"/>
      <c r="E67" s="107"/>
      <c r="F67" s="107"/>
      <c r="G67" s="107"/>
      <c r="H67" s="107"/>
      <c r="I67" s="107"/>
      <c r="J67" s="107"/>
      <c r="K67" s="107"/>
    </row>
    <row r="68" spans="2:11" s="96" customFormat="1">
      <c r="B68" s="107"/>
      <c r="C68" s="107"/>
      <c r="D68" s="107"/>
      <c r="E68" s="107"/>
      <c r="F68" s="107"/>
      <c r="G68" s="107"/>
      <c r="H68" s="107"/>
      <c r="I68" s="107"/>
      <c r="J68" s="107"/>
      <c r="K68" s="107"/>
    </row>
    <row r="69" spans="2:11" s="96" customFormat="1">
      <c r="B69" s="107"/>
      <c r="C69" s="107"/>
      <c r="D69" s="107"/>
      <c r="E69" s="107"/>
      <c r="F69" s="107"/>
      <c r="G69" s="107"/>
      <c r="H69" s="107"/>
      <c r="I69" s="107"/>
      <c r="J69" s="107"/>
      <c r="K69" s="107"/>
    </row>
    <row r="70" spans="2:11" s="96" customFormat="1">
      <c r="B70" s="107"/>
      <c r="C70" s="107"/>
      <c r="D70" s="107"/>
      <c r="E70" s="107"/>
      <c r="F70" s="107"/>
      <c r="G70" s="107"/>
      <c r="H70" s="107"/>
      <c r="I70" s="107"/>
      <c r="J70" s="107"/>
      <c r="K70" s="107"/>
    </row>
    <row r="71" spans="2:11" s="96" customFormat="1">
      <c r="B71" s="107"/>
      <c r="C71" s="107"/>
      <c r="D71" s="107"/>
      <c r="E71" s="107"/>
      <c r="F71" s="107"/>
      <c r="G71" s="107"/>
      <c r="H71" s="107"/>
      <c r="I71" s="107"/>
      <c r="J71" s="107"/>
      <c r="K71" s="107"/>
    </row>
    <row r="72" spans="2:11" s="96" customFormat="1">
      <c r="B72" s="107"/>
      <c r="C72" s="107"/>
      <c r="D72" s="107"/>
      <c r="E72" s="107"/>
      <c r="F72" s="107"/>
      <c r="G72" s="107"/>
      <c r="H72" s="107"/>
      <c r="I72" s="107"/>
      <c r="J72" s="107"/>
      <c r="K72" s="107"/>
    </row>
    <row r="73" spans="2:11" s="96" customFormat="1">
      <c r="B73" s="107"/>
      <c r="C73" s="107"/>
      <c r="D73" s="107"/>
      <c r="E73" s="107"/>
      <c r="F73" s="107"/>
      <c r="G73" s="107"/>
      <c r="H73" s="107"/>
      <c r="I73" s="107"/>
      <c r="J73" s="107"/>
      <c r="K73" s="107"/>
    </row>
    <row r="74" spans="2:11" s="96" customFormat="1">
      <c r="B74" s="107"/>
      <c r="C74" s="107"/>
      <c r="D74" s="107"/>
      <c r="E74" s="107"/>
      <c r="F74" s="107"/>
      <c r="G74" s="107"/>
      <c r="H74" s="107"/>
      <c r="I74" s="107"/>
      <c r="J74" s="107"/>
      <c r="K74" s="107"/>
    </row>
    <row r="75" spans="2:11" s="96" customFormat="1">
      <c r="B75" s="107"/>
      <c r="C75" s="107"/>
      <c r="D75" s="107"/>
      <c r="E75" s="107"/>
      <c r="F75" s="107"/>
      <c r="G75" s="107"/>
      <c r="H75" s="107"/>
      <c r="I75" s="107"/>
      <c r="J75" s="107"/>
      <c r="K75" s="107"/>
    </row>
    <row r="76" spans="2:11" s="96" customFormat="1">
      <c r="B76" s="107"/>
      <c r="C76" s="107"/>
      <c r="D76" s="107"/>
      <c r="E76" s="107"/>
      <c r="F76" s="107"/>
      <c r="G76" s="107"/>
      <c r="H76" s="107"/>
      <c r="I76" s="107"/>
      <c r="J76" s="107"/>
      <c r="K76" s="107"/>
    </row>
    <row r="77" spans="2:11" s="96" customFormat="1">
      <c r="B77" s="107"/>
      <c r="C77" s="107"/>
      <c r="D77" s="107"/>
      <c r="E77" s="107"/>
      <c r="F77" s="107"/>
      <c r="G77" s="107"/>
      <c r="H77" s="107"/>
      <c r="I77" s="107"/>
      <c r="J77" s="107"/>
      <c r="K77" s="107"/>
    </row>
    <row r="78" spans="2:11" s="96" customFormat="1">
      <c r="B78" s="107"/>
      <c r="C78" s="107"/>
      <c r="D78" s="107"/>
      <c r="E78" s="107"/>
      <c r="F78" s="107"/>
      <c r="G78" s="107"/>
      <c r="H78" s="107"/>
      <c r="I78" s="107"/>
      <c r="J78" s="107"/>
      <c r="K78" s="107"/>
    </row>
    <row r="79" spans="2:11" s="96" customFormat="1">
      <c r="B79" s="107"/>
      <c r="C79" s="107"/>
      <c r="D79" s="107"/>
      <c r="E79" s="107"/>
      <c r="F79" s="107"/>
      <c r="G79" s="107"/>
      <c r="H79" s="107"/>
      <c r="I79" s="107"/>
      <c r="J79" s="107"/>
      <c r="K79" s="107"/>
    </row>
    <row r="80" spans="2:11" s="96" customFormat="1">
      <c r="B80" s="107"/>
      <c r="C80" s="107"/>
      <c r="D80" s="107"/>
      <c r="E80" s="107"/>
      <c r="F80" s="107"/>
      <c r="G80" s="107"/>
      <c r="H80" s="107"/>
      <c r="I80" s="107"/>
      <c r="J80" s="107"/>
      <c r="K80" s="107"/>
    </row>
    <row r="81" spans="2:11" s="96" customFormat="1">
      <c r="B81" s="107"/>
      <c r="C81" s="107"/>
      <c r="D81" s="107"/>
      <c r="E81" s="107"/>
      <c r="F81" s="107"/>
      <c r="G81" s="107"/>
      <c r="H81" s="107"/>
      <c r="I81" s="107"/>
      <c r="J81" s="107"/>
      <c r="K81" s="107"/>
    </row>
    <row r="82" spans="2:11" s="96" customFormat="1">
      <c r="B82" s="107"/>
      <c r="C82" s="107"/>
      <c r="D82" s="107"/>
      <c r="E82" s="107"/>
      <c r="F82" s="107"/>
      <c r="G82" s="107"/>
      <c r="H82" s="107"/>
      <c r="I82" s="107"/>
      <c r="J82" s="107"/>
      <c r="K82" s="107"/>
    </row>
    <row r="83" spans="2:11" s="96" customFormat="1">
      <c r="B83" s="107"/>
      <c r="C83" s="107"/>
      <c r="D83" s="107"/>
      <c r="E83" s="107"/>
      <c r="F83" s="107"/>
      <c r="G83" s="107"/>
      <c r="H83" s="107"/>
      <c r="I83" s="107"/>
      <c r="J83" s="107"/>
      <c r="K83" s="107"/>
    </row>
    <row r="84" spans="2:11" s="96" customFormat="1">
      <c r="B84" s="107"/>
      <c r="C84" s="107"/>
      <c r="D84" s="107"/>
      <c r="E84" s="107"/>
      <c r="F84" s="107"/>
      <c r="G84" s="107"/>
      <c r="H84" s="107"/>
      <c r="I84" s="107"/>
      <c r="J84" s="107"/>
      <c r="K84" s="107"/>
    </row>
    <row r="85" spans="2:11" s="96" customFormat="1">
      <c r="B85" s="107"/>
      <c r="C85" s="107"/>
      <c r="D85" s="107"/>
      <c r="E85" s="107"/>
      <c r="F85" s="107"/>
      <c r="G85" s="107"/>
      <c r="H85" s="107"/>
      <c r="I85" s="107"/>
      <c r="J85" s="107"/>
      <c r="K85" s="107"/>
    </row>
    <row r="86" spans="2:11" s="96" customFormat="1">
      <c r="B86" s="107"/>
      <c r="C86" s="107"/>
      <c r="D86" s="107"/>
      <c r="E86" s="107"/>
      <c r="F86" s="107"/>
      <c r="G86" s="107"/>
      <c r="H86" s="107"/>
      <c r="I86" s="107"/>
      <c r="J86" s="107"/>
      <c r="K86" s="107"/>
    </row>
    <row r="87" spans="2:11" s="96" customFormat="1">
      <c r="B87" s="107"/>
      <c r="C87" s="107"/>
      <c r="D87" s="107"/>
      <c r="E87" s="107"/>
      <c r="F87" s="107"/>
      <c r="G87" s="107"/>
      <c r="H87" s="107"/>
      <c r="I87" s="107"/>
      <c r="J87" s="107"/>
      <c r="K87" s="107"/>
    </row>
    <row r="88" spans="2:11" s="96" customFormat="1">
      <c r="B88" s="107"/>
      <c r="C88" s="107"/>
      <c r="D88" s="107"/>
      <c r="E88" s="107"/>
      <c r="F88" s="107"/>
      <c r="G88" s="107"/>
      <c r="H88" s="107"/>
      <c r="I88" s="107"/>
      <c r="J88" s="107"/>
      <c r="K88" s="107"/>
    </row>
    <row r="89" spans="2:11" s="96" customFormat="1">
      <c r="B89" s="107"/>
      <c r="C89" s="107"/>
      <c r="D89" s="107"/>
      <c r="E89" s="107"/>
      <c r="F89" s="107"/>
      <c r="G89" s="107"/>
      <c r="H89" s="107"/>
      <c r="I89" s="107"/>
      <c r="J89" s="107"/>
      <c r="K89" s="107"/>
    </row>
    <row r="90" spans="2:11" s="96" customFormat="1">
      <c r="B90" s="107"/>
      <c r="C90" s="107"/>
      <c r="D90" s="107"/>
      <c r="E90" s="107"/>
      <c r="F90" s="107"/>
      <c r="G90" s="107"/>
      <c r="H90" s="107"/>
      <c r="I90" s="107"/>
      <c r="J90" s="107"/>
      <c r="K90" s="107"/>
    </row>
    <row r="91" spans="2:11" s="96" customFormat="1">
      <c r="B91" s="107"/>
      <c r="C91" s="107"/>
      <c r="D91" s="107"/>
      <c r="E91" s="107"/>
      <c r="F91" s="107"/>
      <c r="G91" s="107"/>
      <c r="H91" s="107"/>
      <c r="I91" s="107"/>
      <c r="J91" s="107"/>
      <c r="K91" s="107"/>
    </row>
    <row r="92" spans="2:11" s="96" customFormat="1">
      <c r="B92" s="107"/>
      <c r="C92" s="107"/>
      <c r="D92" s="107"/>
      <c r="E92" s="107"/>
      <c r="F92" s="107"/>
      <c r="G92" s="107"/>
      <c r="H92" s="107"/>
      <c r="I92" s="107"/>
      <c r="J92" s="107"/>
      <c r="K92" s="107"/>
    </row>
    <row r="93" spans="2:11" s="96" customFormat="1">
      <c r="B93" s="107"/>
      <c r="C93" s="107"/>
      <c r="D93" s="107"/>
      <c r="E93" s="107"/>
      <c r="F93" s="107"/>
      <c r="G93" s="107"/>
      <c r="H93" s="107"/>
      <c r="I93" s="107"/>
      <c r="J93" s="107"/>
      <c r="K93" s="107"/>
    </row>
    <row r="94" spans="2:11" s="96" customFormat="1">
      <c r="B94" s="107"/>
      <c r="C94" s="107"/>
      <c r="D94" s="107"/>
      <c r="E94" s="107"/>
      <c r="F94" s="107"/>
      <c r="G94" s="107"/>
      <c r="H94" s="107"/>
      <c r="I94" s="107"/>
      <c r="J94" s="107"/>
      <c r="K94" s="107"/>
    </row>
    <row r="95" spans="2:11" s="96" customFormat="1">
      <c r="B95" s="107"/>
      <c r="C95" s="107"/>
      <c r="D95" s="107"/>
      <c r="E95" s="107"/>
      <c r="F95" s="107"/>
      <c r="G95" s="107"/>
      <c r="H95" s="107"/>
      <c r="I95" s="107"/>
      <c r="J95" s="107"/>
      <c r="K95" s="107"/>
    </row>
    <row r="96" spans="2:11" s="96" customFormat="1">
      <c r="B96" s="107"/>
      <c r="C96" s="107"/>
      <c r="D96" s="107"/>
      <c r="E96" s="107"/>
      <c r="F96" s="107"/>
      <c r="G96" s="107"/>
      <c r="H96" s="107"/>
      <c r="I96" s="107"/>
      <c r="J96" s="107"/>
      <c r="K96" s="107"/>
    </row>
    <row r="97" spans="2:11" s="96" customFormat="1">
      <c r="B97" s="107"/>
      <c r="C97" s="107"/>
      <c r="D97" s="107"/>
      <c r="E97" s="107"/>
      <c r="F97" s="107"/>
      <c r="G97" s="107"/>
      <c r="H97" s="107"/>
      <c r="I97" s="107"/>
      <c r="J97" s="107"/>
      <c r="K97" s="107"/>
    </row>
    <row r="98" spans="2:11" s="96" customFormat="1">
      <c r="B98" s="107"/>
      <c r="C98" s="107"/>
      <c r="D98" s="107"/>
      <c r="E98" s="107"/>
      <c r="F98" s="107"/>
      <c r="G98" s="107"/>
      <c r="H98" s="107"/>
      <c r="I98" s="107"/>
      <c r="J98" s="107"/>
      <c r="K98" s="107"/>
    </row>
    <row r="99" spans="2:11" s="96" customFormat="1">
      <c r="B99" s="107"/>
      <c r="C99" s="107"/>
      <c r="D99" s="107"/>
      <c r="E99" s="107"/>
      <c r="F99" s="107"/>
      <c r="G99" s="107"/>
      <c r="H99" s="107"/>
      <c r="I99" s="107"/>
      <c r="J99" s="107"/>
      <c r="K99" s="107"/>
    </row>
    <row r="100" spans="2:11" s="96" customFormat="1">
      <c r="B100" s="107"/>
      <c r="C100" s="107"/>
      <c r="D100" s="107"/>
      <c r="E100" s="107"/>
      <c r="F100" s="107"/>
      <c r="G100" s="107"/>
      <c r="H100" s="107"/>
      <c r="I100" s="107"/>
      <c r="J100" s="107"/>
      <c r="K100" s="107"/>
    </row>
    <row r="101" spans="2:11" s="96" customFormat="1">
      <c r="B101" s="107"/>
      <c r="C101" s="107"/>
      <c r="D101" s="107"/>
      <c r="E101" s="107"/>
      <c r="F101" s="107"/>
      <c r="G101" s="107"/>
      <c r="H101" s="107"/>
      <c r="I101" s="107"/>
      <c r="J101" s="107"/>
      <c r="K101" s="107"/>
    </row>
    <row r="102" spans="2:11" s="96" customFormat="1">
      <c r="B102" s="107"/>
      <c r="C102" s="107"/>
      <c r="D102" s="107"/>
      <c r="E102" s="107"/>
      <c r="F102" s="107"/>
      <c r="G102" s="107"/>
      <c r="H102" s="107"/>
      <c r="I102" s="107"/>
      <c r="J102" s="107"/>
      <c r="K102" s="107"/>
    </row>
    <row r="103" spans="2:11" s="96" customFormat="1">
      <c r="B103" s="107"/>
      <c r="C103" s="107"/>
      <c r="D103" s="107"/>
      <c r="E103" s="107"/>
      <c r="F103" s="107"/>
      <c r="G103" s="107"/>
      <c r="H103" s="107"/>
      <c r="I103" s="107"/>
      <c r="J103" s="107"/>
      <c r="K103" s="107"/>
    </row>
    <row r="104" spans="2:11" s="96" customFormat="1">
      <c r="B104" s="107"/>
      <c r="C104" s="107"/>
      <c r="D104" s="107"/>
      <c r="E104" s="107"/>
      <c r="F104" s="107"/>
      <c r="G104" s="107"/>
      <c r="H104" s="107"/>
      <c r="I104" s="107"/>
      <c r="J104" s="107"/>
      <c r="K104" s="107"/>
    </row>
    <row r="105" spans="2:11" s="96" customFormat="1">
      <c r="B105" s="107"/>
      <c r="C105" s="107"/>
      <c r="D105" s="107"/>
      <c r="E105" s="107"/>
      <c r="F105" s="107"/>
      <c r="G105" s="107"/>
      <c r="H105" s="107"/>
      <c r="I105" s="107"/>
      <c r="J105" s="107"/>
      <c r="K105" s="107"/>
    </row>
    <row r="106" spans="2:11" s="96" customFormat="1">
      <c r="B106" s="107"/>
      <c r="C106" s="107"/>
      <c r="D106" s="107"/>
      <c r="E106" s="107"/>
      <c r="F106" s="107"/>
      <c r="G106" s="107"/>
      <c r="H106" s="107"/>
      <c r="I106" s="107"/>
      <c r="J106" s="107"/>
      <c r="K106" s="107"/>
    </row>
    <row r="107" spans="2:11" s="96" customFormat="1">
      <c r="B107" s="107"/>
      <c r="C107" s="107"/>
      <c r="D107" s="107"/>
      <c r="E107" s="107"/>
      <c r="F107" s="107"/>
      <c r="G107" s="107"/>
      <c r="H107" s="107"/>
      <c r="I107" s="107"/>
      <c r="J107" s="107"/>
      <c r="K107" s="107"/>
    </row>
    <row r="108" spans="2:11" s="96" customFormat="1">
      <c r="B108" s="107"/>
      <c r="C108" s="107"/>
      <c r="D108" s="107"/>
      <c r="E108" s="107"/>
      <c r="F108" s="107"/>
      <c r="G108" s="107"/>
      <c r="H108" s="107"/>
      <c r="I108" s="107"/>
      <c r="J108" s="107"/>
      <c r="K108" s="107"/>
    </row>
    <row r="109" spans="2:11" s="96" customFormat="1">
      <c r="B109" s="107"/>
      <c r="C109" s="107"/>
      <c r="D109" s="107"/>
      <c r="E109" s="107"/>
      <c r="F109" s="107"/>
      <c r="G109" s="107"/>
      <c r="H109" s="107"/>
      <c r="I109" s="107"/>
      <c r="J109" s="107"/>
      <c r="K109" s="107"/>
    </row>
    <row r="110" spans="2:11" s="96" customFormat="1">
      <c r="B110" s="107"/>
      <c r="C110" s="107"/>
      <c r="D110" s="107"/>
      <c r="E110" s="107"/>
      <c r="F110" s="107"/>
      <c r="G110" s="107"/>
      <c r="H110" s="107"/>
      <c r="I110" s="107"/>
      <c r="J110" s="107"/>
      <c r="K110" s="107"/>
    </row>
    <row r="111" spans="2:11" s="96" customFormat="1">
      <c r="B111" s="107"/>
      <c r="C111" s="107"/>
      <c r="D111" s="107"/>
      <c r="E111" s="107"/>
      <c r="F111" s="107"/>
      <c r="G111" s="107"/>
      <c r="H111" s="107"/>
      <c r="I111" s="107"/>
      <c r="J111" s="107"/>
      <c r="K111" s="107"/>
    </row>
    <row r="112" spans="2:11" s="96" customFormat="1">
      <c r="B112" s="107"/>
      <c r="C112" s="107"/>
      <c r="D112" s="107"/>
      <c r="E112" s="107"/>
      <c r="F112" s="107"/>
      <c r="G112" s="107"/>
      <c r="H112" s="107"/>
      <c r="I112" s="107"/>
      <c r="J112" s="107"/>
      <c r="K112" s="107"/>
    </row>
    <row r="113" spans="2:11" s="96" customFormat="1">
      <c r="B113" s="107"/>
      <c r="C113" s="107"/>
      <c r="D113" s="107"/>
      <c r="E113" s="107"/>
      <c r="F113" s="107"/>
      <c r="G113" s="107"/>
      <c r="H113" s="107"/>
      <c r="I113" s="107"/>
      <c r="J113" s="107"/>
      <c r="K113" s="107"/>
    </row>
    <row r="114" spans="2:11" s="96" customFormat="1">
      <c r="B114" s="107"/>
      <c r="C114" s="107"/>
      <c r="D114" s="107"/>
      <c r="E114" s="107"/>
      <c r="F114" s="107"/>
      <c r="G114" s="107"/>
      <c r="H114" s="107"/>
      <c r="I114" s="107"/>
      <c r="J114" s="107"/>
      <c r="K114" s="107"/>
    </row>
    <row r="115" spans="2:11" s="96" customFormat="1">
      <c r="B115" s="107"/>
      <c r="C115" s="107"/>
      <c r="D115" s="107"/>
      <c r="E115" s="107"/>
      <c r="F115" s="107"/>
      <c r="G115" s="107"/>
      <c r="H115" s="107"/>
      <c r="I115" s="107"/>
      <c r="J115" s="107"/>
      <c r="K115" s="107"/>
    </row>
    <row r="116" spans="2:11" s="96" customFormat="1">
      <c r="B116" s="107"/>
      <c r="C116" s="107"/>
      <c r="D116" s="107"/>
      <c r="E116" s="107"/>
      <c r="F116" s="107"/>
      <c r="G116" s="107"/>
      <c r="H116" s="107"/>
      <c r="I116" s="107"/>
      <c r="J116" s="107"/>
      <c r="K116" s="107"/>
    </row>
    <row r="117" spans="2:11" s="96" customFormat="1">
      <c r="B117" s="107"/>
      <c r="C117" s="107"/>
      <c r="D117" s="107"/>
      <c r="E117" s="107"/>
      <c r="F117" s="107"/>
      <c r="G117" s="107"/>
      <c r="H117" s="107"/>
      <c r="I117" s="107"/>
      <c r="J117" s="107"/>
      <c r="K117" s="107"/>
    </row>
    <row r="118" spans="2:11" s="96" customFormat="1">
      <c r="B118" s="107"/>
      <c r="C118" s="107"/>
      <c r="D118" s="107"/>
      <c r="E118" s="107"/>
      <c r="F118" s="107"/>
      <c r="G118" s="107"/>
      <c r="H118" s="107"/>
      <c r="I118" s="107"/>
      <c r="J118" s="107"/>
      <c r="K118" s="107"/>
    </row>
    <row r="119" spans="2:11" s="96" customFormat="1">
      <c r="B119" s="107"/>
      <c r="C119" s="107"/>
      <c r="D119" s="107"/>
      <c r="E119" s="107"/>
      <c r="F119" s="107"/>
      <c r="G119" s="107"/>
      <c r="H119" s="107"/>
      <c r="I119" s="107"/>
      <c r="J119" s="107"/>
      <c r="K119" s="107"/>
    </row>
    <row r="120" spans="2:11" s="96" customFormat="1">
      <c r="B120" s="107"/>
      <c r="C120" s="107"/>
      <c r="D120" s="107"/>
      <c r="E120" s="107"/>
      <c r="F120" s="107"/>
      <c r="G120" s="107"/>
      <c r="H120" s="107"/>
      <c r="I120" s="107"/>
      <c r="J120" s="107"/>
      <c r="K120" s="107"/>
    </row>
    <row r="121" spans="2:11" s="96" customFormat="1">
      <c r="B121" s="107"/>
      <c r="C121" s="107"/>
      <c r="D121" s="107"/>
      <c r="E121" s="107"/>
      <c r="F121" s="107"/>
      <c r="G121" s="107"/>
      <c r="H121" s="107"/>
      <c r="I121" s="107"/>
      <c r="J121" s="107"/>
      <c r="K121" s="107"/>
    </row>
    <row r="122" spans="2:11" s="96" customFormat="1">
      <c r="B122" s="107"/>
      <c r="C122" s="107"/>
      <c r="D122" s="107"/>
      <c r="E122" s="107"/>
      <c r="F122" s="107"/>
      <c r="G122" s="107"/>
      <c r="H122" s="107"/>
      <c r="I122" s="107"/>
      <c r="J122" s="107"/>
      <c r="K122" s="107"/>
    </row>
    <row r="123" spans="2:11" s="96" customFormat="1">
      <c r="B123" s="107"/>
      <c r="C123" s="107"/>
      <c r="D123" s="107"/>
      <c r="E123" s="107"/>
      <c r="F123" s="107"/>
      <c r="G123" s="107"/>
      <c r="H123" s="107"/>
      <c r="I123" s="107"/>
      <c r="J123" s="107"/>
      <c r="K123" s="107"/>
    </row>
    <row r="124" spans="2:11" s="96" customFormat="1">
      <c r="B124" s="107"/>
      <c r="C124" s="107"/>
      <c r="D124" s="107"/>
      <c r="E124" s="107"/>
      <c r="F124" s="107"/>
      <c r="G124" s="107"/>
      <c r="H124" s="107"/>
      <c r="I124" s="107"/>
      <c r="J124" s="107"/>
      <c r="K124" s="107"/>
    </row>
    <row r="125" spans="2:11" s="96" customFormat="1">
      <c r="B125" s="107"/>
      <c r="C125" s="107"/>
      <c r="D125" s="107"/>
      <c r="E125" s="107"/>
      <c r="F125" s="107"/>
      <c r="G125" s="107"/>
      <c r="H125" s="107"/>
      <c r="I125" s="107"/>
      <c r="J125" s="107"/>
      <c r="K125" s="107"/>
    </row>
    <row r="126" spans="2:11" s="96" customFormat="1">
      <c r="B126" s="107"/>
      <c r="C126" s="107"/>
      <c r="D126" s="107"/>
      <c r="E126" s="107"/>
      <c r="F126" s="107"/>
      <c r="G126" s="107"/>
      <c r="H126" s="107"/>
      <c r="I126" s="107"/>
      <c r="J126" s="107"/>
      <c r="K126" s="107"/>
    </row>
    <row r="127" spans="2:11" s="96" customFormat="1">
      <c r="B127" s="107"/>
      <c r="C127" s="107"/>
      <c r="D127" s="107"/>
      <c r="E127" s="107"/>
      <c r="F127" s="107"/>
      <c r="G127" s="107"/>
      <c r="H127" s="107"/>
      <c r="I127" s="107"/>
      <c r="J127" s="107"/>
      <c r="K127" s="107"/>
    </row>
    <row r="128" spans="2:11" s="96" customFormat="1">
      <c r="B128" s="107"/>
      <c r="C128" s="107"/>
      <c r="D128" s="107"/>
      <c r="E128" s="107"/>
      <c r="F128" s="107"/>
      <c r="G128" s="107"/>
      <c r="H128" s="107"/>
      <c r="I128" s="107"/>
      <c r="J128" s="107"/>
      <c r="K128" s="107"/>
    </row>
    <row r="129" spans="2:11" s="96" customFormat="1">
      <c r="B129" s="107"/>
      <c r="C129" s="107"/>
      <c r="D129" s="107"/>
      <c r="E129" s="107"/>
      <c r="F129" s="107"/>
      <c r="G129" s="107"/>
      <c r="H129" s="107"/>
      <c r="I129" s="107"/>
      <c r="J129" s="107"/>
      <c r="K129" s="107"/>
    </row>
    <row r="130" spans="2:11" s="96" customFormat="1">
      <c r="B130" s="107"/>
      <c r="C130" s="107"/>
      <c r="D130" s="107"/>
      <c r="E130" s="107"/>
      <c r="F130" s="107"/>
      <c r="G130" s="107"/>
      <c r="H130" s="107"/>
      <c r="I130" s="107"/>
      <c r="J130" s="107"/>
      <c r="K130" s="107"/>
    </row>
    <row r="131" spans="2:11" s="96" customFormat="1">
      <c r="B131" s="107"/>
      <c r="C131" s="107"/>
      <c r="D131" s="107"/>
      <c r="E131" s="107"/>
      <c r="F131" s="107"/>
      <c r="G131" s="107"/>
      <c r="H131" s="107"/>
      <c r="I131" s="107"/>
      <c r="J131" s="107"/>
      <c r="K131" s="107"/>
    </row>
    <row r="132" spans="2:11" s="96" customFormat="1">
      <c r="B132" s="107"/>
      <c r="C132" s="107"/>
      <c r="D132" s="107"/>
      <c r="E132" s="107"/>
      <c r="F132" s="107"/>
      <c r="G132" s="107"/>
      <c r="H132" s="107"/>
      <c r="I132" s="107"/>
      <c r="J132" s="107"/>
      <c r="K132" s="107"/>
    </row>
    <row r="133" spans="2:11" s="96" customFormat="1">
      <c r="B133" s="107"/>
      <c r="C133" s="107"/>
      <c r="D133" s="107"/>
      <c r="E133" s="107"/>
      <c r="F133" s="107"/>
      <c r="G133" s="107"/>
      <c r="H133" s="107"/>
      <c r="I133" s="107"/>
      <c r="J133" s="107"/>
      <c r="K133" s="107"/>
    </row>
    <row r="134" spans="2:11" s="96" customFormat="1">
      <c r="B134" s="107"/>
      <c r="C134" s="107"/>
      <c r="D134" s="107"/>
      <c r="E134" s="107"/>
      <c r="F134" s="107"/>
      <c r="G134" s="107"/>
      <c r="H134" s="107"/>
      <c r="I134" s="107"/>
      <c r="J134" s="107"/>
      <c r="K134" s="107"/>
    </row>
    <row r="135" spans="2:11" s="96" customFormat="1">
      <c r="B135" s="107"/>
      <c r="C135" s="107"/>
      <c r="D135" s="107"/>
      <c r="E135" s="107"/>
      <c r="F135" s="107"/>
      <c r="G135" s="107"/>
      <c r="H135" s="107"/>
      <c r="I135" s="107"/>
      <c r="J135" s="107"/>
      <c r="K135" s="107"/>
    </row>
    <row r="136" spans="2:11" s="96" customFormat="1">
      <c r="B136" s="107"/>
      <c r="C136" s="107"/>
      <c r="D136" s="107"/>
      <c r="E136" s="107"/>
      <c r="F136" s="107"/>
      <c r="G136" s="107"/>
      <c r="H136" s="107"/>
      <c r="I136" s="107"/>
      <c r="J136" s="107"/>
      <c r="K136" s="107"/>
    </row>
    <row r="137" spans="2:11" s="96" customFormat="1">
      <c r="B137" s="107"/>
      <c r="C137" s="107"/>
      <c r="D137" s="107"/>
      <c r="E137" s="107"/>
      <c r="F137" s="107"/>
      <c r="G137" s="107"/>
      <c r="H137" s="107"/>
      <c r="I137" s="107"/>
      <c r="J137" s="107"/>
      <c r="K137" s="107"/>
    </row>
    <row r="138" spans="2:11" s="96" customFormat="1">
      <c r="B138" s="107"/>
      <c r="C138" s="107"/>
      <c r="D138" s="107"/>
      <c r="E138" s="107"/>
      <c r="F138" s="107"/>
      <c r="G138" s="107"/>
      <c r="H138" s="107"/>
      <c r="I138" s="107"/>
      <c r="J138" s="107"/>
      <c r="K138" s="107"/>
    </row>
    <row r="139" spans="2:11" s="96" customFormat="1">
      <c r="B139" s="107"/>
      <c r="C139" s="107"/>
      <c r="D139" s="107"/>
      <c r="E139" s="107"/>
      <c r="F139" s="107"/>
      <c r="G139" s="107"/>
      <c r="H139" s="107"/>
      <c r="I139" s="107"/>
      <c r="J139" s="107"/>
      <c r="K139" s="107"/>
    </row>
    <row r="140" spans="2:11" s="96" customFormat="1">
      <c r="B140" s="107"/>
      <c r="C140" s="107"/>
      <c r="D140" s="107"/>
      <c r="E140" s="107"/>
      <c r="F140" s="107"/>
      <c r="G140" s="107"/>
      <c r="H140" s="107"/>
      <c r="I140" s="107"/>
      <c r="J140" s="107"/>
      <c r="K140" s="107"/>
    </row>
    <row r="141" spans="2:11" s="96" customFormat="1">
      <c r="B141" s="107"/>
      <c r="C141" s="107"/>
      <c r="D141" s="107"/>
      <c r="E141" s="107"/>
      <c r="F141" s="107"/>
      <c r="G141" s="107"/>
      <c r="H141" s="107"/>
      <c r="I141" s="107"/>
      <c r="J141" s="107"/>
      <c r="K141" s="107"/>
    </row>
    <row r="142" spans="2:11" s="96" customFormat="1">
      <c r="B142" s="107"/>
      <c r="C142" s="107"/>
      <c r="D142" s="107"/>
      <c r="E142" s="107"/>
      <c r="F142" s="107"/>
      <c r="G142" s="107"/>
      <c r="H142" s="107"/>
      <c r="I142" s="107"/>
      <c r="J142" s="107"/>
      <c r="K142" s="107"/>
    </row>
    <row r="143" spans="2:11" s="96" customFormat="1">
      <c r="B143" s="107"/>
      <c r="C143" s="107"/>
      <c r="D143" s="107"/>
      <c r="E143" s="107"/>
      <c r="F143" s="107"/>
      <c r="G143" s="107"/>
      <c r="H143" s="107"/>
      <c r="I143" s="107"/>
      <c r="J143" s="107"/>
      <c r="K143" s="107"/>
    </row>
    <row r="144" spans="2:11" s="96" customFormat="1">
      <c r="B144" s="107"/>
      <c r="C144" s="107"/>
      <c r="D144" s="107"/>
      <c r="E144" s="107"/>
      <c r="F144" s="107"/>
      <c r="G144" s="107"/>
      <c r="H144" s="107"/>
      <c r="I144" s="107"/>
      <c r="J144" s="107"/>
      <c r="K144" s="107"/>
    </row>
    <row r="145" spans="2:11" s="96" customFormat="1">
      <c r="B145" s="107"/>
      <c r="C145" s="107"/>
      <c r="D145" s="107"/>
      <c r="E145" s="107"/>
      <c r="F145" s="107"/>
      <c r="G145" s="107"/>
      <c r="H145" s="107"/>
      <c r="I145" s="107"/>
      <c r="J145" s="107"/>
      <c r="K145" s="107"/>
    </row>
    <row r="146" spans="2:11" s="96" customFormat="1">
      <c r="B146" s="107"/>
      <c r="C146" s="107"/>
      <c r="D146" s="107"/>
      <c r="E146" s="107"/>
      <c r="F146" s="107"/>
      <c r="G146" s="107"/>
      <c r="H146" s="107"/>
      <c r="I146" s="107"/>
      <c r="J146" s="107"/>
      <c r="K146" s="107"/>
    </row>
    <row r="147" spans="2:11" s="96" customFormat="1">
      <c r="B147" s="107"/>
      <c r="C147" s="107"/>
      <c r="D147" s="107"/>
      <c r="E147" s="107"/>
      <c r="F147" s="107"/>
      <c r="G147" s="107"/>
      <c r="H147" s="107"/>
      <c r="I147" s="107"/>
      <c r="J147" s="107"/>
      <c r="K147" s="107"/>
    </row>
    <row r="148" spans="2:11" s="96" customFormat="1">
      <c r="B148" s="107"/>
      <c r="C148" s="107"/>
      <c r="D148" s="107"/>
      <c r="E148" s="107"/>
      <c r="F148" s="107"/>
      <c r="G148" s="107"/>
      <c r="H148" s="107"/>
      <c r="I148" s="107"/>
      <c r="J148" s="107"/>
      <c r="K148" s="107"/>
    </row>
    <row r="149" spans="2:11" s="96" customFormat="1">
      <c r="B149" s="107"/>
      <c r="C149" s="107"/>
      <c r="D149" s="107"/>
      <c r="E149" s="107"/>
      <c r="F149" s="107"/>
      <c r="G149" s="107"/>
      <c r="H149" s="107"/>
      <c r="I149" s="107"/>
      <c r="J149" s="107"/>
      <c r="K149" s="107"/>
    </row>
    <row r="150" spans="2:11" s="96" customFormat="1">
      <c r="B150" s="107"/>
      <c r="C150" s="107"/>
      <c r="D150" s="107"/>
      <c r="E150" s="107"/>
      <c r="F150" s="107"/>
      <c r="G150" s="107"/>
      <c r="H150" s="107"/>
      <c r="I150" s="107"/>
      <c r="J150" s="107"/>
      <c r="K150" s="107"/>
    </row>
    <row r="151" spans="2:11" s="96" customFormat="1">
      <c r="B151" s="107"/>
      <c r="C151" s="107"/>
      <c r="D151" s="107"/>
      <c r="E151" s="107"/>
      <c r="F151" s="107"/>
      <c r="G151" s="107"/>
      <c r="H151" s="107"/>
      <c r="I151" s="107"/>
      <c r="J151" s="107"/>
      <c r="K151" s="107"/>
    </row>
    <row r="152" spans="2:11" s="96" customFormat="1">
      <c r="B152" s="107"/>
      <c r="C152" s="107"/>
      <c r="D152" s="107"/>
      <c r="E152" s="107"/>
      <c r="F152" s="107"/>
      <c r="G152" s="107"/>
      <c r="H152" s="107"/>
      <c r="I152" s="107"/>
      <c r="J152" s="107"/>
      <c r="K152" s="107"/>
    </row>
    <row r="153" spans="2:11" s="96" customFormat="1">
      <c r="B153" s="107"/>
      <c r="C153" s="107"/>
      <c r="D153" s="107"/>
      <c r="E153" s="107"/>
      <c r="F153" s="107"/>
      <c r="G153" s="107"/>
      <c r="H153" s="107"/>
      <c r="I153" s="107"/>
      <c r="J153" s="107"/>
      <c r="K153" s="107"/>
    </row>
    <row r="154" spans="2:11" s="96" customFormat="1">
      <c r="B154" s="107"/>
      <c r="C154" s="107"/>
      <c r="D154" s="107"/>
      <c r="E154" s="107"/>
      <c r="F154" s="107"/>
      <c r="G154" s="107"/>
      <c r="H154" s="107"/>
      <c r="I154" s="107"/>
      <c r="J154" s="107"/>
      <c r="K154" s="107"/>
    </row>
    <row r="155" spans="2:11" s="96" customFormat="1">
      <c r="B155" s="107"/>
      <c r="C155" s="107"/>
      <c r="D155" s="107"/>
      <c r="E155" s="107"/>
      <c r="F155" s="107"/>
      <c r="G155" s="107"/>
      <c r="H155" s="107"/>
      <c r="I155" s="107"/>
      <c r="J155" s="107"/>
      <c r="K155" s="107"/>
    </row>
    <row r="156" spans="2:11" s="96" customFormat="1">
      <c r="B156" s="107"/>
      <c r="C156" s="107"/>
      <c r="D156" s="107"/>
      <c r="E156" s="107"/>
      <c r="F156" s="107"/>
      <c r="G156" s="107"/>
      <c r="H156" s="107"/>
      <c r="I156" s="107"/>
      <c r="J156" s="107"/>
      <c r="K156" s="107"/>
    </row>
    <row r="157" spans="2:11" s="96" customFormat="1">
      <c r="B157" s="107"/>
      <c r="C157" s="107"/>
      <c r="D157" s="107"/>
      <c r="E157" s="107"/>
      <c r="F157" s="107"/>
      <c r="G157" s="107"/>
      <c r="H157" s="107"/>
      <c r="I157" s="107"/>
      <c r="J157" s="107"/>
      <c r="K157" s="107"/>
    </row>
    <row r="158" spans="2:11" s="96" customFormat="1">
      <c r="B158" s="107"/>
      <c r="C158" s="107"/>
      <c r="D158" s="107"/>
      <c r="E158" s="107"/>
      <c r="F158" s="107"/>
      <c r="G158" s="107"/>
      <c r="H158" s="107"/>
      <c r="I158" s="107"/>
      <c r="J158" s="107"/>
      <c r="K158" s="107"/>
    </row>
    <row r="159" spans="2:11" s="96" customFormat="1">
      <c r="B159" s="107"/>
      <c r="C159" s="107"/>
      <c r="D159" s="107"/>
      <c r="E159" s="107"/>
      <c r="F159" s="107"/>
      <c r="G159" s="107"/>
      <c r="H159" s="107"/>
      <c r="I159" s="107"/>
      <c r="J159" s="107"/>
      <c r="K159" s="107"/>
    </row>
    <row r="160" spans="2:11" s="96" customFormat="1">
      <c r="B160" s="107"/>
      <c r="C160" s="107"/>
      <c r="D160" s="107"/>
      <c r="E160" s="107"/>
      <c r="F160" s="107"/>
      <c r="G160" s="107"/>
      <c r="H160" s="107"/>
      <c r="I160" s="107"/>
      <c r="J160" s="107"/>
      <c r="K160" s="107"/>
    </row>
    <row r="161" spans="2:11" s="96" customFormat="1">
      <c r="B161" s="107"/>
      <c r="C161" s="107"/>
      <c r="D161" s="107"/>
      <c r="E161" s="107"/>
      <c r="F161" s="107"/>
      <c r="G161" s="107"/>
      <c r="H161" s="107"/>
      <c r="I161" s="107"/>
      <c r="J161" s="107"/>
      <c r="K161" s="107"/>
    </row>
    <row r="162" spans="2:11" s="96" customFormat="1">
      <c r="B162" s="107"/>
      <c r="C162" s="107"/>
      <c r="D162" s="107"/>
      <c r="E162" s="107"/>
      <c r="F162" s="107"/>
      <c r="G162" s="107"/>
      <c r="H162" s="107"/>
      <c r="I162" s="107"/>
      <c r="J162" s="107"/>
      <c r="K162" s="107"/>
    </row>
    <row r="163" spans="2:11" s="96" customFormat="1">
      <c r="B163" s="107"/>
      <c r="C163" s="107"/>
      <c r="D163" s="107"/>
      <c r="E163" s="107"/>
      <c r="F163" s="107"/>
      <c r="G163" s="107"/>
      <c r="H163" s="107"/>
      <c r="I163" s="107"/>
      <c r="J163" s="107"/>
      <c r="K163" s="107"/>
    </row>
    <row r="164" spans="2:11" s="96" customFormat="1">
      <c r="B164" s="107"/>
      <c r="C164" s="107"/>
      <c r="D164" s="107"/>
      <c r="E164" s="107"/>
      <c r="F164" s="107"/>
      <c r="G164" s="107"/>
      <c r="H164" s="107"/>
      <c r="I164" s="107"/>
      <c r="J164" s="107"/>
      <c r="K164" s="107"/>
    </row>
    <row r="165" spans="2:11" s="96" customFormat="1">
      <c r="B165" s="107"/>
      <c r="C165" s="107"/>
      <c r="D165" s="107"/>
      <c r="E165" s="107"/>
      <c r="F165" s="107"/>
      <c r="G165" s="107"/>
      <c r="H165" s="107"/>
      <c r="I165" s="107"/>
      <c r="J165" s="107"/>
      <c r="K165" s="107"/>
    </row>
    <row r="166" spans="2:11" s="96" customFormat="1">
      <c r="B166" s="107"/>
      <c r="C166" s="107"/>
      <c r="D166" s="107"/>
      <c r="E166" s="107"/>
      <c r="F166" s="107"/>
      <c r="G166" s="107"/>
      <c r="H166" s="107"/>
      <c r="I166" s="107"/>
      <c r="J166" s="107"/>
      <c r="K166" s="107"/>
    </row>
    <row r="167" spans="2:11" s="96" customFormat="1">
      <c r="B167" s="107"/>
      <c r="C167" s="107"/>
      <c r="D167" s="107"/>
      <c r="E167" s="107"/>
      <c r="F167" s="107"/>
      <c r="G167" s="107"/>
      <c r="H167" s="107"/>
      <c r="I167" s="107"/>
      <c r="J167" s="107"/>
      <c r="K167" s="107"/>
    </row>
    <row r="168" spans="2:11" s="96" customFormat="1">
      <c r="B168" s="107"/>
      <c r="C168" s="107"/>
      <c r="D168" s="107"/>
      <c r="E168" s="107"/>
      <c r="F168" s="107"/>
      <c r="G168" s="107"/>
      <c r="H168" s="107"/>
      <c r="I168" s="107"/>
      <c r="J168" s="107"/>
      <c r="K168" s="107"/>
    </row>
    <row r="169" spans="2:11" s="96" customFormat="1">
      <c r="B169" s="107"/>
      <c r="C169" s="107"/>
      <c r="D169" s="107"/>
      <c r="E169" s="107"/>
      <c r="F169" s="107"/>
      <c r="G169" s="107"/>
      <c r="H169" s="107"/>
      <c r="I169" s="107"/>
      <c r="J169" s="107"/>
      <c r="K169" s="107"/>
    </row>
    <row r="170" spans="2:11" s="96" customFormat="1">
      <c r="B170" s="107"/>
      <c r="C170" s="107"/>
      <c r="D170" s="107"/>
      <c r="E170" s="107"/>
      <c r="F170" s="107"/>
      <c r="G170" s="107"/>
      <c r="H170" s="107"/>
      <c r="I170" s="107"/>
      <c r="J170" s="107"/>
      <c r="K170" s="107"/>
    </row>
    <row r="171" spans="2:11" s="96" customFormat="1">
      <c r="B171" s="107"/>
      <c r="C171" s="107"/>
      <c r="D171" s="107"/>
      <c r="E171" s="107"/>
      <c r="F171" s="107"/>
      <c r="G171" s="107"/>
      <c r="H171" s="107"/>
      <c r="I171" s="107"/>
      <c r="J171" s="107"/>
      <c r="K171" s="107"/>
    </row>
    <row r="172" spans="2:11" s="96" customFormat="1">
      <c r="B172" s="107"/>
      <c r="C172" s="107"/>
      <c r="D172" s="107"/>
      <c r="E172" s="107"/>
      <c r="F172" s="107"/>
      <c r="G172" s="107"/>
      <c r="H172" s="107"/>
      <c r="I172" s="107"/>
      <c r="J172" s="107"/>
      <c r="K172" s="107"/>
    </row>
    <row r="173" spans="2:11" s="96" customFormat="1">
      <c r="B173" s="107"/>
      <c r="C173" s="107"/>
      <c r="D173" s="107"/>
      <c r="E173" s="107"/>
      <c r="F173" s="107"/>
      <c r="G173" s="107"/>
      <c r="H173" s="107"/>
      <c r="I173" s="107"/>
      <c r="J173" s="107"/>
      <c r="K173" s="107"/>
    </row>
    <row r="174" spans="2:11" s="96" customFormat="1">
      <c r="B174" s="107"/>
      <c r="C174" s="107"/>
      <c r="D174" s="107"/>
      <c r="E174" s="107"/>
      <c r="F174" s="107"/>
      <c r="G174" s="107"/>
      <c r="H174" s="107"/>
      <c r="I174" s="107"/>
      <c r="J174" s="107"/>
      <c r="K174" s="107"/>
    </row>
    <row r="175" spans="2:11" s="96" customFormat="1">
      <c r="B175" s="107"/>
      <c r="C175" s="107"/>
      <c r="D175" s="107"/>
      <c r="E175" s="107"/>
      <c r="F175" s="107"/>
      <c r="G175" s="107"/>
      <c r="H175" s="107"/>
      <c r="I175" s="107"/>
      <c r="J175" s="107"/>
      <c r="K175" s="107"/>
    </row>
    <row r="176" spans="2:11" s="96" customFormat="1">
      <c r="B176" s="107"/>
      <c r="C176" s="107"/>
      <c r="D176" s="107"/>
      <c r="E176" s="107"/>
      <c r="F176" s="107"/>
      <c r="G176" s="107"/>
      <c r="H176" s="107"/>
      <c r="I176" s="107"/>
      <c r="J176" s="107"/>
      <c r="K176" s="107"/>
    </row>
    <row r="177" spans="2:11" s="96" customFormat="1">
      <c r="B177" s="107"/>
      <c r="C177" s="107"/>
      <c r="D177" s="107"/>
      <c r="E177" s="107"/>
      <c r="F177" s="107"/>
      <c r="G177" s="107"/>
      <c r="H177" s="107"/>
      <c r="I177" s="107"/>
      <c r="J177" s="107"/>
      <c r="K177" s="107"/>
    </row>
    <row r="178" spans="2:11" s="96" customFormat="1">
      <c r="B178" s="107"/>
      <c r="C178" s="107"/>
      <c r="D178" s="107"/>
      <c r="E178" s="107"/>
      <c r="F178" s="107"/>
      <c r="G178" s="107"/>
      <c r="H178" s="107"/>
      <c r="I178" s="107"/>
      <c r="J178" s="107"/>
      <c r="K178" s="107"/>
    </row>
    <row r="179" spans="2:11" s="96" customFormat="1">
      <c r="B179" s="107"/>
      <c r="C179" s="107"/>
      <c r="D179" s="107"/>
      <c r="E179" s="107"/>
      <c r="F179" s="107"/>
      <c r="G179" s="107"/>
      <c r="H179" s="107"/>
      <c r="I179" s="107"/>
      <c r="J179" s="107"/>
      <c r="K179" s="107"/>
    </row>
    <row r="180" spans="2:11" s="96" customFormat="1">
      <c r="B180" s="107"/>
      <c r="C180" s="107"/>
      <c r="D180" s="107"/>
      <c r="E180" s="107"/>
      <c r="F180" s="107"/>
      <c r="G180" s="107"/>
      <c r="H180" s="107"/>
      <c r="I180" s="107"/>
      <c r="J180" s="107"/>
      <c r="K180" s="107"/>
    </row>
    <row r="181" spans="2:11" s="96" customFormat="1">
      <c r="B181" s="107"/>
      <c r="C181" s="107"/>
      <c r="D181" s="107"/>
      <c r="E181" s="107"/>
      <c r="F181" s="107"/>
      <c r="G181" s="107"/>
      <c r="H181" s="107"/>
      <c r="I181" s="107"/>
      <c r="J181" s="107"/>
      <c r="K181" s="107"/>
    </row>
    <row r="182" spans="2:11" s="96" customFormat="1">
      <c r="B182" s="107"/>
      <c r="C182" s="107"/>
      <c r="D182" s="107"/>
      <c r="E182" s="107"/>
      <c r="F182" s="107"/>
      <c r="G182" s="107"/>
      <c r="H182" s="107"/>
      <c r="I182" s="107"/>
      <c r="J182" s="107"/>
      <c r="K182" s="107"/>
    </row>
    <row r="183" spans="2:11" s="96" customFormat="1">
      <c r="B183" s="107"/>
      <c r="C183" s="107"/>
      <c r="D183" s="107"/>
      <c r="E183" s="107"/>
      <c r="F183" s="107"/>
      <c r="G183" s="107"/>
      <c r="H183" s="107"/>
      <c r="I183" s="107"/>
      <c r="J183" s="107"/>
      <c r="K183" s="107"/>
    </row>
    <row r="184" spans="2:11" s="96" customFormat="1">
      <c r="B184" s="107"/>
      <c r="C184" s="107"/>
      <c r="D184" s="107"/>
      <c r="E184" s="107"/>
      <c r="F184" s="107"/>
      <c r="G184" s="107"/>
      <c r="H184" s="107"/>
      <c r="I184" s="107"/>
      <c r="J184" s="107"/>
      <c r="K184" s="107"/>
    </row>
    <row r="185" spans="2:11" s="96" customFormat="1">
      <c r="B185" s="107"/>
      <c r="C185" s="107"/>
      <c r="D185" s="107"/>
      <c r="E185" s="107"/>
      <c r="F185" s="107"/>
      <c r="G185" s="107"/>
      <c r="H185" s="107"/>
      <c r="I185" s="107"/>
      <c r="J185" s="107"/>
      <c r="K185" s="107"/>
    </row>
    <row r="186" spans="2:11" s="96" customFormat="1">
      <c r="B186" s="107"/>
      <c r="C186" s="107"/>
      <c r="D186" s="107"/>
      <c r="E186" s="107"/>
      <c r="F186" s="107"/>
      <c r="G186" s="107"/>
      <c r="H186" s="107"/>
      <c r="I186" s="107"/>
      <c r="J186" s="107"/>
      <c r="K186" s="107"/>
    </row>
    <row r="187" spans="2:11" s="96" customFormat="1">
      <c r="B187" s="107"/>
      <c r="C187" s="107"/>
      <c r="D187" s="107"/>
      <c r="E187" s="107"/>
      <c r="F187" s="107"/>
      <c r="G187" s="107"/>
      <c r="H187" s="107"/>
      <c r="I187" s="107"/>
      <c r="J187" s="107"/>
      <c r="K187" s="107"/>
    </row>
    <row r="188" spans="2:11" s="96" customFormat="1">
      <c r="B188" s="107"/>
      <c r="C188" s="107"/>
      <c r="D188" s="107"/>
      <c r="E188" s="107"/>
      <c r="F188" s="107"/>
      <c r="G188" s="107"/>
      <c r="H188" s="107"/>
      <c r="I188" s="107"/>
      <c r="J188" s="107"/>
      <c r="K188" s="107"/>
    </row>
    <row r="189" spans="2:11" s="96" customFormat="1">
      <c r="B189" s="107"/>
      <c r="C189" s="107"/>
      <c r="D189" s="107"/>
      <c r="E189" s="107"/>
      <c r="F189" s="107"/>
      <c r="G189" s="107"/>
      <c r="H189" s="107"/>
      <c r="I189" s="107"/>
      <c r="J189" s="107"/>
      <c r="K189" s="107"/>
    </row>
    <row r="190" spans="2:11" s="96" customFormat="1">
      <c r="B190" s="107"/>
      <c r="C190" s="107"/>
      <c r="D190" s="107"/>
      <c r="E190" s="107"/>
      <c r="F190" s="107"/>
      <c r="G190" s="107"/>
      <c r="H190" s="107"/>
      <c r="I190" s="107"/>
      <c r="J190" s="107"/>
      <c r="K190" s="107"/>
    </row>
    <row r="191" spans="2:11" s="96" customFormat="1">
      <c r="B191" s="107"/>
      <c r="C191" s="107"/>
      <c r="D191" s="107"/>
      <c r="E191" s="107"/>
      <c r="F191" s="107"/>
      <c r="G191" s="107"/>
      <c r="H191" s="107"/>
      <c r="I191" s="107"/>
      <c r="J191" s="107"/>
      <c r="K191" s="107"/>
    </row>
    <row r="192" spans="2:11" s="96" customFormat="1">
      <c r="B192" s="107"/>
      <c r="C192" s="107"/>
      <c r="D192" s="107"/>
      <c r="E192" s="107"/>
      <c r="F192" s="107"/>
      <c r="G192" s="107"/>
      <c r="H192" s="107"/>
      <c r="I192" s="107"/>
      <c r="J192" s="107"/>
      <c r="K192" s="107"/>
    </row>
    <row r="193" spans="2:11" s="96" customFormat="1">
      <c r="B193" s="107"/>
      <c r="C193" s="107"/>
      <c r="D193" s="107"/>
      <c r="E193" s="107"/>
      <c r="F193" s="107"/>
      <c r="G193" s="107"/>
      <c r="H193" s="107"/>
      <c r="I193" s="107"/>
      <c r="J193" s="107"/>
      <c r="K193" s="107"/>
    </row>
    <row r="194" spans="2:11" s="96" customFormat="1">
      <c r="B194" s="107"/>
      <c r="C194" s="107"/>
      <c r="D194" s="107"/>
      <c r="E194" s="107"/>
      <c r="F194" s="107"/>
      <c r="G194" s="107"/>
      <c r="H194" s="107"/>
      <c r="I194" s="107"/>
      <c r="J194" s="107"/>
      <c r="K194" s="107"/>
    </row>
    <row r="195" spans="2:11" s="96" customFormat="1">
      <c r="B195" s="107"/>
      <c r="C195" s="107"/>
      <c r="D195" s="107"/>
      <c r="E195" s="107"/>
      <c r="F195" s="107"/>
      <c r="G195" s="107"/>
      <c r="H195" s="107"/>
      <c r="I195" s="107"/>
      <c r="J195" s="107"/>
      <c r="K195" s="107"/>
    </row>
    <row r="196" spans="2:11" s="96" customFormat="1">
      <c r="B196" s="107"/>
      <c r="C196" s="107"/>
      <c r="D196" s="107"/>
      <c r="E196" s="107"/>
      <c r="F196" s="107"/>
      <c r="G196" s="107"/>
      <c r="H196" s="107"/>
      <c r="I196" s="107"/>
      <c r="J196" s="107"/>
      <c r="K196" s="107"/>
    </row>
    <row r="197" spans="2:11" s="96" customFormat="1">
      <c r="B197" s="107"/>
      <c r="C197" s="107"/>
      <c r="D197" s="107"/>
      <c r="E197" s="107"/>
      <c r="F197" s="107"/>
      <c r="G197" s="107"/>
      <c r="H197" s="107"/>
      <c r="I197" s="107"/>
      <c r="J197" s="107"/>
      <c r="K197" s="107"/>
    </row>
    <row r="198" spans="2:11" s="96" customFormat="1">
      <c r="B198" s="107"/>
      <c r="C198" s="107"/>
      <c r="D198" s="107"/>
      <c r="E198" s="107"/>
      <c r="F198" s="107"/>
      <c r="G198" s="107"/>
      <c r="H198" s="107"/>
      <c r="I198" s="107"/>
      <c r="J198" s="107"/>
      <c r="K198" s="107"/>
    </row>
    <row r="199" spans="2:11" s="96" customFormat="1">
      <c r="B199" s="107"/>
      <c r="C199" s="107"/>
      <c r="D199" s="107"/>
      <c r="E199" s="107"/>
      <c r="F199" s="107"/>
      <c r="G199" s="107"/>
      <c r="H199" s="107"/>
      <c r="I199" s="107"/>
      <c r="J199" s="107"/>
      <c r="K199" s="107"/>
    </row>
    <row r="200" spans="2:11" s="96" customFormat="1">
      <c r="B200" s="107"/>
      <c r="C200" s="107"/>
      <c r="D200" s="107"/>
      <c r="E200" s="107"/>
      <c r="F200" s="107"/>
      <c r="G200" s="107"/>
      <c r="H200" s="107"/>
      <c r="I200" s="107"/>
      <c r="J200" s="107"/>
      <c r="K200" s="107"/>
    </row>
    <row r="201" spans="2:11" s="96" customFormat="1">
      <c r="B201" s="107"/>
      <c r="C201" s="107"/>
      <c r="D201" s="107"/>
      <c r="E201" s="107"/>
      <c r="F201" s="107"/>
      <c r="G201" s="107"/>
      <c r="H201" s="107"/>
      <c r="I201" s="107"/>
      <c r="J201" s="107"/>
      <c r="K201" s="107"/>
    </row>
    <row r="202" spans="2:11" s="96" customFormat="1">
      <c r="B202" s="107"/>
      <c r="C202" s="107"/>
      <c r="D202" s="107"/>
      <c r="E202" s="107"/>
      <c r="F202" s="107"/>
      <c r="G202" s="107"/>
      <c r="H202" s="107"/>
      <c r="I202" s="107"/>
      <c r="J202" s="107"/>
      <c r="K202" s="107"/>
    </row>
    <row r="203" spans="2:11" s="96" customFormat="1">
      <c r="B203" s="107"/>
      <c r="C203" s="107"/>
      <c r="D203" s="107"/>
      <c r="E203" s="107"/>
      <c r="F203" s="107"/>
      <c r="G203" s="107"/>
      <c r="H203" s="107"/>
      <c r="I203" s="107"/>
      <c r="J203" s="107"/>
      <c r="K203" s="107"/>
    </row>
    <row r="204" spans="2:11" s="96" customFormat="1">
      <c r="B204" s="107"/>
      <c r="C204" s="107"/>
      <c r="D204" s="107"/>
      <c r="E204" s="107"/>
      <c r="F204" s="107"/>
      <c r="G204" s="107"/>
      <c r="H204" s="107"/>
      <c r="I204" s="107"/>
      <c r="J204" s="107"/>
      <c r="K204" s="107"/>
    </row>
    <row r="205" spans="2:11" s="96" customFormat="1">
      <c r="B205" s="107"/>
      <c r="C205" s="107"/>
      <c r="D205" s="107"/>
      <c r="E205" s="107"/>
      <c r="F205" s="107"/>
      <c r="G205" s="107"/>
      <c r="H205" s="107"/>
      <c r="I205" s="107"/>
      <c r="J205" s="107"/>
      <c r="K205" s="107"/>
    </row>
    <row r="206" spans="2:11" s="96" customFormat="1">
      <c r="B206" s="107"/>
      <c r="C206" s="107"/>
      <c r="D206" s="107"/>
      <c r="E206" s="107"/>
      <c r="F206" s="107"/>
      <c r="G206" s="107"/>
      <c r="H206" s="107"/>
      <c r="I206" s="107"/>
      <c r="J206" s="107"/>
      <c r="K206" s="107"/>
    </row>
    <row r="207" spans="2:11" s="96" customFormat="1">
      <c r="B207" s="107"/>
      <c r="C207" s="107"/>
      <c r="D207" s="107"/>
      <c r="E207" s="107"/>
      <c r="F207" s="107"/>
      <c r="G207" s="107"/>
      <c r="H207" s="107"/>
      <c r="I207" s="107"/>
      <c r="J207" s="107"/>
      <c r="K207" s="107"/>
    </row>
    <row r="208" spans="2:11" s="96" customFormat="1">
      <c r="B208" s="107"/>
      <c r="C208" s="107"/>
      <c r="D208" s="107"/>
      <c r="E208" s="107"/>
      <c r="F208" s="107"/>
      <c r="G208" s="107"/>
      <c r="H208" s="107"/>
      <c r="I208" s="107"/>
      <c r="J208" s="107"/>
      <c r="K208" s="107"/>
    </row>
    <row r="209" spans="2:11" s="96" customFormat="1">
      <c r="B209" s="107"/>
      <c r="C209" s="107"/>
      <c r="D209" s="107"/>
      <c r="E209" s="107"/>
      <c r="F209" s="107"/>
      <c r="G209" s="107"/>
      <c r="H209" s="107"/>
      <c r="I209" s="107"/>
      <c r="J209" s="107"/>
      <c r="K209" s="107"/>
    </row>
    <row r="210" spans="2:11" s="96" customFormat="1">
      <c r="B210" s="107"/>
      <c r="C210" s="107"/>
      <c r="D210" s="107"/>
      <c r="E210" s="107"/>
      <c r="F210" s="107"/>
      <c r="G210" s="107"/>
      <c r="H210" s="107"/>
      <c r="I210" s="107"/>
      <c r="J210" s="107"/>
      <c r="K210" s="107"/>
    </row>
    <row r="211" spans="2:11" s="96" customFormat="1">
      <c r="B211" s="107"/>
      <c r="C211" s="107"/>
      <c r="D211" s="107"/>
      <c r="E211" s="107"/>
      <c r="F211" s="107"/>
      <c r="G211" s="107"/>
      <c r="H211" s="107"/>
      <c r="I211" s="107"/>
      <c r="J211" s="107"/>
      <c r="K211" s="107"/>
    </row>
    <row r="212" spans="2:11" s="96" customFormat="1">
      <c r="B212" s="107"/>
      <c r="C212" s="107"/>
      <c r="D212" s="107"/>
      <c r="E212" s="107"/>
      <c r="F212" s="107"/>
      <c r="G212" s="107"/>
      <c r="H212" s="107"/>
      <c r="I212" s="107"/>
      <c r="J212" s="107"/>
      <c r="K212" s="107"/>
    </row>
    <row r="213" spans="2:11" s="96" customFormat="1">
      <c r="B213" s="107"/>
      <c r="C213" s="107"/>
      <c r="D213" s="107"/>
      <c r="E213" s="107"/>
      <c r="F213" s="107"/>
      <c r="G213" s="107"/>
      <c r="H213" s="107"/>
      <c r="I213" s="107"/>
      <c r="J213" s="107"/>
      <c r="K213" s="107"/>
    </row>
    <row r="214" spans="2:11" s="96" customFormat="1">
      <c r="B214" s="107"/>
      <c r="C214" s="107"/>
      <c r="D214" s="107"/>
      <c r="E214" s="107"/>
      <c r="F214" s="107"/>
      <c r="G214" s="107"/>
      <c r="H214" s="107"/>
      <c r="I214" s="107"/>
      <c r="J214" s="107"/>
      <c r="K214" s="107"/>
    </row>
    <row r="215" spans="2:11" s="96" customFormat="1">
      <c r="B215" s="107"/>
      <c r="C215" s="107"/>
      <c r="D215" s="107"/>
      <c r="E215" s="107"/>
      <c r="F215" s="107"/>
      <c r="G215" s="107"/>
      <c r="H215" s="107"/>
      <c r="I215" s="107"/>
      <c r="J215" s="107"/>
      <c r="K215" s="107"/>
    </row>
    <row r="216" spans="2:11" s="96" customFormat="1">
      <c r="B216" s="107"/>
      <c r="C216" s="107"/>
      <c r="D216" s="107"/>
      <c r="E216" s="107"/>
      <c r="F216" s="107"/>
      <c r="G216" s="107"/>
      <c r="H216" s="107"/>
      <c r="I216" s="107"/>
      <c r="J216" s="107"/>
      <c r="K216" s="107"/>
    </row>
    <row r="217" spans="2:11" s="96" customFormat="1">
      <c r="B217" s="107"/>
      <c r="C217" s="107"/>
      <c r="D217" s="107"/>
      <c r="E217" s="107"/>
      <c r="F217" s="107"/>
      <c r="G217" s="107"/>
      <c r="H217" s="107"/>
      <c r="I217" s="107"/>
      <c r="J217" s="107"/>
      <c r="K217" s="107"/>
    </row>
    <row r="218" spans="2:11" s="96" customFormat="1">
      <c r="B218" s="107"/>
      <c r="C218" s="107"/>
      <c r="D218" s="107"/>
      <c r="E218" s="107"/>
      <c r="F218" s="107"/>
      <c r="G218" s="107"/>
      <c r="H218" s="107"/>
      <c r="I218" s="107"/>
      <c r="J218" s="107"/>
      <c r="K218" s="107"/>
    </row>
    <row r="219" spans="2:11" s="96" customFormat="1">
      <c r="B219" s="107"/>
      <c r="C219" s="107"/>
      <c r="D219" s="107"/>
      <c r="E219" s="107"/>
      <c r="F219" s="107"/>
      <c r="G219" s="107"/>
      <c r="H219" s="107"/>
      <c r="I219" s="107"/>
      <c r="J219" s="107"/>
      <c r="K219" s="107"/>
    </row>
    <row r="220" spans="2:11" s="96" customFormat="1">
      <c r="B220" s="107"/>
      <c r="C220" s="107"/>
      <c r="D220" s="107"/>
      <c r="E220" s="107"/>
      <c r="F220" s="107"/>
      <c r="G220" s="107"/>
      <c r="H220" s="107"/>
      <c r="I220" s="107"/>
      <c r="J220" s="107"/>
      <c r="K220" s="107"/>
    </row>
    <row r="221" spans="2:11" s="96" customFormat="1">
      <c r="B221" s="107"/>
      <c r="C221" s="107"/>
      <c r="D221" s="107"/>
      <c r="E221" s="107"/>
      <c r="F221" s="107"/>
      <c r="G221" s="107"/>
      <c r="H221" s="107"/>
      <c r="I221" s="107"/>
      <c r="J221" s="107"/>
      <c r="K221" s="107"/>
    </row>
    <row r="222" spans="2:11" s="96" customFormat="1">
      <c r="B222" s="107"/>
      <c r="C222" s="107"/>
      <c r="D222" s="107"/>
      <c r="E222" s="107"/>
      <c r="F222" s="107"/>
      <c r="G222" s="107"/>
      <c r="H222" s="107"/>
      <c r="I222" s="107"/>
      <c r="J222" s="107"/>
      <c r="K222" s="107"/>
    </row>
    <row r="223" spans="2:11" s="96" customFormat="1">
      <c r="B223" s="107"/>
      <c r="C223" s="107"/>
      <c r="D223" s="107"/>
      <c r="E223" s="107"/>
      <c r="F223" s="107"/>
      <c r="G223" s="107"/>
      <c r="H223" s="107"/>
      <c r="I223" s="107"/>
      <c r="J223" s="107"/>
      <c r="K223" s="107"/>
    </row>
    <row r="224" spans="2:11" s="96" customFormat="1">
      <c r="B224" s="107"/>
      <c r="C224" s="107"/>
      <c r="D224" s="107"/>
      <c r="E224" s="107"/>
      <c r="F224" s="107"/>
      <c r="G224" s="107"/>
      <c r="H224" s="107"/>
      <c r="I224" s="107"/>
      <c r="J224" s="107"/>
      <c r="K224" s="107"/>
    </row>
    <row r="225" spans="2:11" s="96" customFormat="1">
      <c r="B225" s="107"/>
      <c r="C225" s="107"/>
      <c r="D225" s="107"/>
      <c r="E225" s="107"/>
      <c r="F225" s="107"/>
      <c r="G225" s="107"/>
      <c r="H225" s="107"/>
      <c r="I225" s="107"/>
      <c r="J225" s="107"/>
      <c r="K225" s="107"/>
    </row>
    <row r="226" spans="2:11" s="96" customFormat="1">
      <c r="B226" s="107"/>
      <c r="C226" s="107"/>
      <c r="D226" s="107"/>
      <c r="E226" s="107"/>
      <c r="F226" s="107"/>
      <c r="G226" s="107"/>
      <c r="H226" s="107"/>
      <c r="I226" s="107"/>
      <c r="J226" s="107"/>
      <c r="K226" s="107"/>
    </row>
    <row r="227" spans="2:11" s="96" customFormat="1">
      <c r="B227" s="107"/>
      <c r="C227" s="107"/>
      <c r="D227" s="107"/>
      <c r="E227" s="107"/>
      <c r="F227" s="107"/>
      <c r="G227" s="107"/>
      <c r="H227" s="107"/>
      <c r="I227" s="107"/>
      <c r="J227" s="107"/>
      <c r="K227" s="107"/>
    </row>
    <row r="228" spans="2:11" s="96" customFormat="1">
      <c r="B228" s="107"/>
      <c r="C228" s="107"/>
      <c r="D228" s="107"/>
      <c r="E228" s="107"/>
      <c r="F228" s="107"/>
      <c r="G228" s="107"/>
      <c r="H228" s="107"/>
      <c r="I228" s="107"/>
      <c r="J228" s="107"/>
      <c r="K228" s="107"/>
    </row>
    <row r="229" spans="2:11" s="96" customFormat="1">
      <c r="B229" s="107"/>
      <c r="C229" s="107"/>
      <c r="D229" s="107"/>
      <c r="E229" s="107"/>
      <c r="F229" s="107"/>
      <c r="G229" s="107"/>
      <c r="H229" s="107"/>
      <c r="I229" s="107"/>
      <c r="J229" s="107"/>
      <c r="K229" s="107"/>
    </row>
    <row r="230" spans="2:11" s="96" customFormat="1">
      <c r="B230" s="107"/>
      <c r="C230" s="107"/>
      <c r="D230" s="107"/>
      <c r="E230" s="107"/>
      <c r="F230" s="107"/>
      <c r="G230" s="107"/>
      <c r="H230" s="107"/>
      <c r="I230" s="107"/>
      <c r="J230" s="107"/>
      <c r="K230" s="107"/>
    </row>
    <row r="231" spans="2:11" s="96" customFormat="1">
      <c r="B231" s="107"/>
      <c r="C231" s="107"/>
      <c r="D231" s="107"/>
      <c r="E231" s="107"/>
      <c r="F231" s="107"/>
      <c r="G231" s="107"/>
      <c r="H231" s="107"/>
      <c r="I231" s="107"/>
      <c r="J231" s="107"/>
      <c r="K231" s="107"/>
    </row>
    <row r="232" spans="2:11" s="96" customFormat="1">
      <c r="B232" s="107"/>
      <c r="C232" s="107"/>
      <c r="D232" s="107"/>
      <c r="E232" s="107"/>
      <c r="F232" s="107"/>
      <c r="G232" s="107"/>
      <c r="H232" s="107"/>
      <c r="I232" s="107"/>
      <c r="J232" s="107"/>
      <c r="K232" s="107"/>
    </row>
    <row r="233" spans="2:11" s="96" customFormat="1">
      <c r="B233" s="107"/>
      <c r="C233" s="107"/>
      <c r="D233" s="107"/>
      <c r="E233" s="107"/>
      <c r="F233" s="107"/>
      <c r="G233" s="107"/>
      <c r="H233" s="107"/>
      <c r="I233" s="107"/>
      <c r="J233" s="107"/>
      <c r="K233" s="107"/>
    </row>
    <row r="234" spans="2:11" s="96" customFormat="1">
      <c r="B234" s="107"/>
      <c r="C234" s="107"/>
      <c r="D234" s="107"/>
      <c r="E234" s="107"/>
      <c r="F234" s="107"/>
      <c r="G234" s="107"/>
      <c r="H234" s="107"/>
      <c r="I234" s="107"/>
      <c r="J234" s="107"/>
      <c r="K234" s="107"/>
    </row>
    <row r="235" spans="2:11" s="96" customFormat="1">
      <c r="B235" s="107"/>
      <c r="C235" s="107"/>
      <c r="D235" s="107"/>
      <c r="E235" s="107"/>
      <c r="F235" s="107"/>
      <c r="G235" s="107"/>
      <c r="H235" s="107"/>
      <c r="I235" s="107"/>
      <c r="J235" s="107"/>
      <c r="K235" s="107"/>
    </row>
  </sheetData>
  <mergeCells count="11">
    <mergeCell ref="B19:C19"/>
    <mergeCell ref="B10:K10"/>
    <mergeCell ref="B11:K11"/>
    <mergeCell ref="B12:K12"/>
    <mergeCell ref="B13:K13"/>
    <mergeCell ref="B15:K16"/>
    <mergeCell ref="B3:K3"/>
    <mergeCell ref="B4:K5"/>
    <mergeCell ref="B6:K6"/>
    <mergeCell ref="B8:K8"/>
    <mergeCell ref="B9:K9"/>
  </mergeCells>
  <pageMargins left="0.7" right="0.7" top="0.75" bottom="0.75" header="0.3" footer="0.3"/>
  <pageSetup paperSize="145" orientation="landscape"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A4FE1-9920-4842-94C1-27BECEB18D8F}">
  <dimension ref="A1:I191"/>
  <sheetViews>
    <sheetView showGridLines="0" workbookViewId="0">
      <selection activeCell="C9" sqref="C9"/>
    </sheetView>
  </sheetViews>
  <sheetFormatPr defaultColWidth="11.5703125" defaultRowHeight="14.45"/>
  <cols>
    <col min="1" max="1" width="9.7109375" style="3" customWidth="1"/>
    <col min="2" max="2" width="23.5703125" style="3" customWidth="1"/>
    <col min="3" max="3" width="26" style="3" customWidth="1"/>
    <col min="4" max="4" width="19.7109375" style="3" customWidth="1"/>
    <col min="5" max="5" width="16.5703125" style="3" customWidth="1"/>
    <col min="6" max="6" width="16.28515625" style="3" customWidth="1"/>
    <col min="7" max="7" width="16.140625" style="3" customWidth="1"/>
    <col min="8" max="8" width="11.7109375" style="3" customWidth="1"/>
    <col min="9" max="9" width="64.5703125" style="3" customWidth="1"/>
    <col min="10" max="16384" width="11.5703125" style="3"/>
  </cols>
  <sheetData>
    <row r="1" spans="1:9">
      <c r="A1" s="148" t="e" vm="1">
        <v>#VALUE!</v>
      </c>
      <c r="B1" s="148"/>
      <c r="C1" s="151" t="s">
        <v>41</v>
      </c>
      <c r="D1" s="151"/>
      <c r="E1" s="151">
        <f>'Renseignements du demandeur'!B3</f>
        <v>0</v>
      </c>
      <c r="F1" s="151"/>
      <c r="G1" s="151"/>
      <c r="H1" s="30" t="s">
        <v>117</v>
      </c>
      <c r="I1" s="31">
        <f>COUNTIF(D9:D180,"Vérification de conformité environnementale (VCE)")</f>
        <v>0</v>
      </c>
    </row>
    <row r="2" spans="1:9">
      <c r="A2" s="148"/>
      <c r="B2" s="148"/>
      <c r="C2" s="151"/>
      <c r="D2" s="151"/>
      <c r="E2" s="151"/>
      <c r="F2" s="151"/>
      <c r="G2" s="151"/>
      <c r="H2" s="30" t="s">
        <v>92</v>
      </c>
      <c r="I2" s="31">
        <f>SUMIF(D9:D180,"Vérification de conformité environnementale (VCE)",H9:H180)</f>
        <v>0</v>
      </c>
    </row>
    <row r="3" spans="1:9" ht="17.45" customHeight="1">
      <c r="A3" s="148"/>
      <c r="B3" s="148"/>
      <c r="C3" s="151"/>
      <c r="D3" s="151"/>
      <c r="E3" s="151"/>
      <c r="F3" s="151"/>
      <c r="G3" s="151"/>
      <c r="H3" s="30" t="s">
        <v>118</v>
      </c>
      <c r="I3" s="31">
        <f>COUNTIF(D11:D182,"Audit SGE")</f>
        <v>0</v>
      </c>
    </row>
    <row r="4" spans="1:9" ht="15" customHeight="1">
      <c r="A4" s="148"/>
      <c r="B4" s="148"/>
      <c r="C4" s="151" t="s">
        <v>42</v>
      </c>
      <c r="D4" s="151"/>
      <c r="E4" s="151">
        <f>'Renseignements du demandeur'!B3</f>
        <v>0</v>
      </c>
      <c r="F4" s="151"/>
      <c r="G4" s="151"/>
      <c r="H4" s="30" t="s">
        <v>92</v>
      </c>
      <c r="I4" s="31">
        <f>SUMIF(D11:D182,"Audit SGE",H11:H182)</f>
        <v>0</v>
      </c>
    </row>
    <row r="5" spans="1:9" ht="12.6" customHeight="1">
      <c r="A5" s="148"/>
      <c r="B5" s="148"/>
      <c r="C5" s="151"/>
      <c r="D5" s="151"/>
      <c r="E5" s="151"/>
      <c r="F5" s="151"/>
      <c r="G5" s="151"/>
    </row>
    <row r="6" spans="1:9" ht="25.9" customHeight="1" thickBot="1">
      <c r="A6" s="148"/>
      <c r="B6" s="148"/>
      <c r="C6" s="151"/>
      <c r="D6" s="151"/>
      <c r="E6" s="151"/>
      <c r="F6" s="151"/>
      <c r="G6" s="151"/>
    </row>
    <row r="7" spans="1:9" ht="95.45" customHeight="1" thickBot="1">
      <c r="A7" s="167" t="s">
        <v>119</v>
      </c>
      <c r="B7" s="168"/>
      <c r="C7" s="168"/>
      <c r="D7" s="168"/>
      <c r="E7" s="168"/>
      <c r="F7" s="168"/>
      <c r="G7" s="168"/>
      <c r="H7" s="168"/>
      <c r="I7" s="169"/>
    </row>
    <row r="8" spans="1:9" s="7" customFormat="1" ht="35.450000000000003" customHeight="1">
      <c r="A8" s="44" t="s">
        <v>45</v>
      </c>
      <c r="B8" s="45" t="s">
        <v>120</v>
      </c>
      <c r="C8" s="45" t="s">
        <v>121</v>
      </c>
      <c r="D8" s="45" t="s">
        <v>98</v>
      </c>
      <c r="E8" s="45" t="s">
        <v>100</v>
      </c>
      <c r="F8" s="45" t="s">
        <v>87</v>
      </c>
      <c r="G8" s="45" t="s">
        <v>88</v>
      </c>
      <c r="H8" s="46" t="s">
        <v>92</v>
      </c>
      <c r="I8" s="46" t="s">
        <v>90</v>
      </c>
    </row>
    <row r="9" spans="1:9">
      <c r="A9" s="34"/>
      <c r="B9" s="35"/>
      <c r="C9" s="35"/>
      <c r="D9" s="35"/>
      <c r="E9" s="35"/>
      <c r="F9" s="36"/>
      <c r="G9" s="36"/>
      <c r="H9" s="37"/>
      <c r="I9" s="37"/>
    </row>
    <row r="10" spans="1:9">
      <c r="A10" s="34"/>
      <c r="B10" s="35"/>
      <c r="C10" s="35"/>
      <c r="D10" s="35"/>
      <c r="E10" s="35"/>
      <c r="F10" s="36"/>
      <c r="G10" s="36"/>
      <c r="H10" s="37"/>
      <c r="I10" s="37"/>
    </row>
    <row r="11" spans="1:9">
      <c r="A11" s="34"/>
      <c r="B11" s="35"/>
      <c r="C11" s="35"/>
      <c r="D11" s="35"/>
      <c r="E11" s="35"/>
      <c r="F11" s="36"/>
      <c r="G11" s="36"/>
      <c r="H11" s="37"/>
      <c r="I11" s="37"/>
    </row>
    <row r="12" spans="1:9">
      <c r="A12" s="34"/>
      <c r="B12" s="35"/>
      <c r="C12" s="35"/>
      <c r="D12" s="35"/>
      <c r="E12" s="35"/>
      <c r="F12" s="36"/>
      <c r="G12" s="36"/>
      <c r="H12" s="37"/>
      <c r="I12" s="37"/>
    </row>
    <row r="13" spans="1:9">
      <c r="A13" s="34"/>
      <c r="B13" s="35"/>
      <c r="C13" s="35"/>
      <c r="D13" s="35"/>
      <c r="E13" s="35"/>
      <c r="F13" s="36"/>
      <c r="G13" s="36"/>
      <c r="H13" s="37"/>
      <c r="I13" s="37"/>
    </row>
    <row r="14" spans="1:9">
      <c r="A14" s="34"/>
      <c r="B14" s="35"/>
      <c r="C14" s="35"/>
      <c r="D14" s="35"/>
      <c r="E14" s="35"/>
      <c r="F14" s="36"/>
      <c r="G14" s="36"/>
      <c r="H14" s="37"/>
      <c r="I14" s="37"/>
    </row>
    <row r="15" spans="1:9">
      <c r="A15" s="34"/>
      <c r="B15" s="35"/>
      <c r="C15" s="35"/>
      <c r="D15" s="35"/>
      <c r="E15" s="35"/>
      <c r="F15" s="36"/>
      <c r="G15" s="36"/>
      <c r="H15" s="37"/>
      <c r="I15" s="37"/>
    </row>
    <row r="16" spans="1:9">
      <c r="A16" s="34"/>
      <c r="B16" s="35"/>
      <c r="C16" s="35"/>
      <c r="D16" s="35"/>
      <c r="E16" s="35"/>
      <c r="F16" s="36"/>
      <c r="G16" s="36"/>
      <c r="H16" s="37"/>
      <c r="I16" s="37"/>
    </row>
    <row r="17" spans="1:9">
      <c r="A17" s="34"/>
      <c r="B17" s="35"/>
      <c r="C17" s="35"/>
      <c r="D17" s="35"/>
      <c r="E17" s="35"/>
      <c r="F17" s="36"/>
      <c r="G17" s="36"/>
      <c r="H17" s="37"/>
      <c r="I17" s="37"/>
    </row>
    <row r="18" spans="1:9">
      <c r="A18" s="34"/>
      <c r="B18" s="35"/>
      <c r="C18" s="35"/>
      <c r="D18" s="35"/>
      <c r="E18" s="35"/>
      <c r="F18" s="36"/>
      <c r="G18" s="36"/>
      <c r="H18" s="37"/>
      <c r="I18" s="37"/>
    </row>
    <row r="19" spans="1:9">
      <c r="A19" s="34"/>
      <c r="B19" s="35"/>
      <c r="C19" s="35"/>
      <c r="D19" s="35"/>
      <c r="E19" s="35"/>
      <c r="F19" s="36"/>
      <c r="G19" s="36"/>
      <c r="H19" s="37"/>
      <c r="I19" s="37"/>
    </row>
    <row r="20" spans="1:9">
      <c r="A20" s="34"/>
      <c r="B20" s="35"/>
      <c r="C20" s="35"/>
      <c r="D20" s="35"/>
      <c r="E20" s="35"/>
      <c r="F20" s="36"/>
      <c r="G20" s="36"/>
      <c r="H20" s="37"/>
      <c r="I20" s="37"/>
    </row>
    <row r="21" spans="1:9">
      <c r="A21" s="34"/>
      <c r="B21" s="35"/>
      <c r="C21" s="35"/>
      <c r="D21" s="35"/>
      <c r="E21" s="35"/>
      <c r="F21" s="36"/>
      <c r="G21" s="36"/>
      <c r="H21" s="37"/>
      <c r="I21" s="37"/>
    </row>
    <row r="22" spans="1:9">
      <c r="A22" s="34"/>
      <c r="B22" s="35"/>
      <c r="C22" s="35"/>
      <c r="D22" s="35"/>
      <c r="E22" s="35"/>
      <c r="F22" s="36"/>
      <c r="G22" s="36"/>
      <c r="H22" s="37"/>
      <c r="I22" s="37"/>
    </row>
    <row r="23" spans="1:9">
      <c r="A23" s="34"/>
      <c r="B23" s="35"/>
      <c r="C23" s="35"/>
      <c r="D23" s="35"/>
      <c r="E23" s="35"/>
      <c r="F23" s="36"/>
      <c r="G23" s="36"/>
      <c r="H23" s="37"/>
      <c r="I23" s="37"/>
    </row>
    <row r="24" spans="1:9">
      <c r="A24" s="34"/>
      <c r="B24" s="35"/>
      <c r="C24" s="35"/>
      <c r="D24" s="35"/>
      <c r="E24" s="35"/>
      <c r="F24" s="36"/>
      <c r="G24" s="36"/>
      <c r="H24" s="37"/>
      <c r="I24" s="37"/>
    </row>
    <row r="25" spans="1:9">
      <c r="A25" s="34"/>
      <c r="B25" s="35"/>
      <c r="C25" s="35"/>
      <c r="D25" s="35"/>
      <c r="E25" s="35"/>
      <c r="F25" s="36"/>
      <c r="G25" s="36"/>
      <c r="H25" s="37"/>
      <c r="I25" s="37"/>
    </row>
    <row r="26" spans="1:9">
      <c r="A26" s="34"/>
      <c r="B26" s="35"/>
      <c r="C26" s="35"/>
      <c r="D26" s="35"/>
      <c r="E26" s="35"/>
      <c r="F26" s="36"/>
      <c r="G26" s="36"/>
      <c r="H26" s="37"/>
      <c r="I26" s="37"/>
    </row>
    <row r="27" spans="1:9">
      <c r="A27" s="34"/>
      <c r="B27" s="35"/>
      <c r="C27" s="35"/>
      <c r="D27" s="35"/>
      <c r="E27" s="35"/>
      <c r="F27" s="36"/>
      <c r="G27" s="36"/>
      <c r="H27" s="37"/>
      <c r="I27" s="37"/>
    </row>
    <row r="28" spans="1:9">
      <c r="A28" s="34"/>
      <c r="B28" s="35"/>
      <c r="C28" s="35"/>
      <c r="D28" s="35"/>
      <c r="E28" s="35"/>
      <c r="F28" s="36"/>
      <c r="G28" s="36"/>
      <c r="H28" s="37"/>
      <c r="I28" s="37"/>
    </row>
    <row r="29" spans="1:9">
      <c r="A29" s="34"/>
      <c r="B29" s="35"/>
      <c r="C29" s="35"/>
      <c r="D29" s="35"/>
      <c r="E29" s="35"/>
      <c r="F29" s="36"/>
      <c r="G29" s="36"/>
      <c r="H29" s="37"/>
      <c r="I29" s="37"/>
    </row>
    <row r="30" spans="1:9">
      <c r="A30" s="34"/>
      <c r="B30" s="35"/>
      <c r="C30" s="35"/>
      <c r="D30" s="35"/>
      <c r="E30" s="35"/>
      <c r="F30" s="36"/>
      <c r="G30" s="36"/>
      <c r="H30" s="37"/>
      <c r="I30" s="37"/>
    </row>
    <row r="31" spans="1:9">
      <c r="A31" s="34"/>
      <c r="B31" s="35"/>
      <c r="C31" s="35"/>
      <c r="D31" s="35"/>
      <c r="E31" s="35"/>
      <c r="F31" s="36"/>
      <c r="G31" s="36"/>
      <c r="H31" s="37"/>
      <c r="I31" s="37"/>
    </row>
    <row r="32" spans="1:9">
      <c r="A32" s="34"/>
      <c r="B32" s="35"/>
      <c r="C32" s="35"/>
      <c r="D32" s="35"/>
      <c r="E32" s="35"/>
      <c r="F32" s="36"/>
      <c r="G32" s="36"/>
      <c r="H32" s="37"/>
      <c r="I32" s="37"/>
    </row>
    <row r="33" spans="1:9">
      <c r="A33" s="34"/>
      <c r="B33" s="35"/>
      <c r="C33" s="35"/>
      <c r="D33" s="35"/>
      <c r="E33" s="35"/>
      <c r="F33" s="36"/>
      <c r="G33" s="36"/>
      <c r="H33" s="37"/>
      <c r="I33" s="37"/>
    </row>
    <row r="34" spans="1:9">
      <c r="A34" s="34"/>
      <c r="B34" s="35"/>
      <c r="C34" s="35"/>
      <c r="D34" s="35"/>
      <c r="E34" s="35"/>
      <c r="F34" s="36"/>
      <c r="G34" s="36"/>
      <c r="H34" s="37"/>
      <c r="I34" s="37"/>
    </row>
    <row r="35" spans="1:9">
      <c r="A35" s="34"/>
      <c r="B35" s="35"/>
      <c r="C35" s="35"/>
      <c r="D35" s="35"/>
      <c r="E35" s="35"/>
      <c r="F35" s="36"/>
      <c r="G35" s="36"/>
      <c r="H35" s="37"/>
      <c r="I35" s="37"/>
    </row>
    <row r="36" spans="1:9">
      <c r="A36" s="34"/>
      <c r="B36" s="35"/>
      <c r="C36" s="35"/>
      <c r="D36" s="35"/>
      <c r="E36" s="35"/>
      <c r="F36" s="36"/>
      <c r="G36" s="36"/>
      <c r="H36" s="37"/>
      <c r="I36" s="37"/>
    </row>
    <row r="37" spans="1:9">
      <c r="A37" s="34"/>
      <c r="B37" s="35"/>
      <c r="C37" s="35"/>
      <c r="D37" s="35"/>
      <c r="E37" s="35"/>
      <c r="F37" s="36"/>
      <c r="G37" s="36"/>
      <c r="H37" s="37"/>
      <c r="I37" s="37"/>
    </row>
    <row r="38" spans="1:9">
      <c r="A38" s="34"/>
      <c r="B38" s="35"/>
      <c r="C38" s="35"/>
      <c r="D38" s="35"/>
      <c r="E38" s="35"/>
      <c r="F38" s="36"/>
      <c r="G38" s="36"/>
      <c r="H38" s="37"/>
      <c r="I38" s="37"/>
    </row>
    <row r="39" spans="1:9">
      <c r="A39" s="34"/>
      <c r="B39" s="35"/>
      <c r="C39" s="35"/>
      <c r="D39" s="35"/>
      <c r="E39" s="35"/>
      <c r="F39" s="36"/>
      <c r="G39" s="36"/>
      <c r="H39" s="37"/>
      <c r="I39" s="37"/>
    </row>
    <row r="40" spans="1:9">
      <c r="A40" s="34"/>
      <c r="B40" s="35"/>
      <c r="C40" s="35"/>
      <c r="D40" s="35"/>
      <c r="E40" s="35"/>
      <c r="F40" s="36"/>
      <c r="G40" s="36"/>
      <c r="H40" s="37"/>
      <c r="I40" s="37"/>
    </row>
    <row r="41" spans="1:9">
      <c r="A41" s="34"/>
      <c r="B41" s="35"/>
      <c r="C41" s="35"/>
      <c r="D41" s="35"/>
      <c r="E41" s="35"/>
      <c r="F41" s="36"/>
      <c r="G41" s="36"/>
      <c r="H41" s="37"/>
      <c r="I41" s="37"/>
    </row>
    <row r="42" spans="1:9">
      <c r="A42" s="34"/>
      <c r="B42" s="35"/>
      <c r="C42" s="35"/>
      <c r="D42" s="35"/>
      <c r="E42" s="35"/>
      <c r="F42" s="36"/>
      <c r="G42" s="36"/>
      <c r="H42" s="37"/>
      <c r="I42" s="37"/>
    </row>
    <row r="43" spans="1:9">
      <c r="A43" s="34"/>
      <c r="B43" s="35"/>
      <c r="C43" s="35"/>
      <c r="D43" s="35"/>
      <c r="E43" s="35"/>
      <c r="F43" s="36"/>
      <c r="G43" s="36"/>
      <c r="H43" s="37"/>
      <c r="I43" s="37"/>
    </row>
    <row r="44" spans="1:9">
      <c r="A44" s="34"/>
      <c r="B44" s="35"/>
      <c r="C44" s="35"/>
      <c r="D44" s="35"/>
      <c r="E44" s="35"/>
      <c r="F44" s="36"/>
      <c r="G44" s="36"/>
      <c r="H44" s="37"/>
      <c r="I44" s="37"/>
    </row>
    <row r="45" spans="1:9">
      <c r="A45" s="34"/>
      <c r="B45" s="35"/>
      <c r="C45" s="35"/>
      <c r="D45" s="35"/>
      <c r="E45" s="35"/>
      <c r="F45" s="36"/>
      <c r="G45" s="36"/>
      <c r="H45" s="37"/>
      <c r="I45" s="37"/>
    </row>
    <row r="46" spans="1:9">
      <c r="A46" s="34"/>
      <c r="B46" s="35"/>
      <c r="C46" s="35"/>
      <c r="D46" s="35"/>
      <c r="E46" s="35"/>
      <c r="F46" s="36"/>
      <c r="G46" s="36"/>
      <c r="H46" s="37"/>
      <c r="I46" s="37"/>
    </row>
    <row r="47" spans="1:9">
      <c r="A47" s="34"/>
      <c r="B47" s="35"/>
      <c r="C47" s="35"/>
      <c r="D47" s="35"/>
      <c r="E47" s="35"/>
      <c r="F47" s="36"/>
      <c r="G47" s="36"/>
      <c r="H47" s="37"/>
      <c r="I47" s="37"/>
    </row>
    <row r="48" spans="1:9">
      <c r="A48" s="34"/>
      <c r="B48" s="35"/>
      <c r="C48" s="35"/>
      <c r="D48" s="35"/>
      <c r="E48" s="35"/>
      <c r="F48" s="36"/>
      <c r="G48" s="36"/>
      <c r="H48" s="37"/>
      <c r="I48" s="37"/>
    </row>
    <row r="49" spans="1:9">
      <c r="A49" s="34"/>
      <c r="B49" s="35"/>
      <c r="C49" s="35"/>
      <c r="D49" s="35"/>
      <c r="E49" s="35"/>
      <c r="F49" s="36"/>
      <c r="G49" s="36"/>
      <c r="H49" s="37"/>
      <c r="I49" s="37"/>
    </row>
    <row r="50" spans="1:9">
      <c r="A50" s="34"/>
      <c r="B50" s="35"/>
      <c r="C50" s="35"/>
      <c r="D50" s="35"/>
      <c r="E50" s="35"/>
      <c r="F50" s="36"/>
      <c r="G50" s="36"/>
      <c r="H50" s="37"/>
      <c r="I50" s="37"/>
    </row>
    <row r="51" spans="1:9">
      <c r="A51" s="34"/>
      <c r="B51" s="35"/>
      <c r="C51" s="35"/>
      <c r="D51" s="35"/>
      <c r="E51" s="35"/>
      <c r="F51" s="36"/>
      <c r="G51" s="36"/>
      <c r="H51" s="37"/>
      <c r="I51" s="37"/>
    </row>
    <row r="52" spans="1:9">
      <c r="A52" s="34"/>
      <c r="B52" s="35"/>
      <c r="C52" s="35"/>
      <c r="D52" s="35"/>
      <c r="E52" s="35"/>
      <c r="F52" s="36"/>
      <c r="G52" s="36"/>
      <c r="H52" s="37"/>
      <c r="I52" s="37"/>
    </row>
    <row r="53" spans="1:9">
      <c r="A53" s="34"/>
      <c r="B53" s="35"/>
      <c r="C53" s="35"/>
      <c r="D53" s="35"/>
      <c r="E53" s="35"/>
      <c r="F53" s="36"/>
      <c r="G53" s="36"/>
      <c r="H53" s="37"/>
      <c r="I53" s="37"/>
    </row>
    <row r="54" spans="1:9">
      <c r="A54" s="34"/>
      <c r="B54" s="35"/>
      <c r="C54" s="35"/>
      <c r="D54" s="35"/>
      <c r="E54" s="35"/>
      <c r="F54" s="36"/>
      <c r="G54" s="36"/>
      <c r="H54" s="37"/>
      <c r="I54" s="37"/>
    </row>
    <row r="55" spans="1:9">
      <c r="A55" s="34"/>
      <c r="B55" s="35"/>
      <c r="C55" s="35"/>
      <c r="D55" s="35"/>
      <c r="E55" s="35"/>
      <c r="F55" s="36"/>
      <c r="G55" s="36"/>
      <c r="H55" s="37"/>
      <c r="I55" s="37"/>
    </row>
    <row r="56" spans="1:9">
      <c r="A56" s="34"/>
      <c r="B56" s="35"/>
      <c r="C56" s="35"/>
      <c r="D56" s="35"/>
      <c r="E56" s="35"/>
      <c r="F56" s="36"/>
      <c r="G56" s="36"/>
      <c r="H56" s="37"/>
      <c r="I56" s="37"/>
    </row>
    <row r="57" spans="1:9">
      <c r="A57" s="34"/>
      <c r="B57" s="35"/>
      <c r="C57" s="35"/>
      <c r="D57" s="35"/>
      <c r="E57" s="35"/>
      <c r="F57" s="36"/>
      <c r="G57" s="36"/>
      <c r="H57" s="37"/>
      <c r="I57" s="37"/>
    </row>
    <row r="58" spans="1:9">
      <c r="A58" s="34"/>
      <c r="B58" s="35"/>
      <c r="C58" s="35"/>
      <c r="D58" s="35"/>
      <c r="E58" s="35"/>
      <c r="F58" s="36"/>
      <c r="G58" s="36"/>
      <c r="H58" s="37"/>
      <c r="I58" s="37"/>
    </row>
    <row r="59" spans="1:9">
      <c r="A59" s="34"/>
      <c r="B59" s="35"/>
      <c r="C59" s="35"/>
      <c r="D59" s="35"/>
      <c r="E59" s="35"/>
      <c r="F59" s="36"/>
      <c r="G59" s="36"/>
      <c r="H59" s="37"/>
      <c r="I59" s="37"/>
    </row>
    <row r="60" spans="1:9">
      <c r="A60" s="34"/>
      <c r="B60" s="35"/>
      <c r="C60" s="35"/>
      <c r="D60" s="35"/>
      <c r="E60" s="35"/>
      <c r="F60" s="36"/>
      <c r="G60" s="36"/>
      <c r="H60" s="37"/>
      <c r="I60" s="37"/>
    </row>
    <row r="61" spans="1:9">
      <c r="A61" s="34"/>
      <c r="B61" s="35"/>
      <c r="C61" s="35"/>
      <c r="D61" s="35"/>
      <c r="E61" s="35"/>
      <c r="F61" s="36"/>
      <c r="G61" s="36"/>
      <c r="H61" s="37"/>
      <c r="I61" s="37"/>
    </row>
    <row r="62" spans="1:9">
      <c r="A62" s="34"/>
      <c r="B62" s="35"/>
      <c r="C62" s="35"/>
      <c r="D62" s="35"/>
      <c r="E62" s="35"/>
      <c r="F62" s="36"/>
      <c r="G62" s="36"/>
      <c r="H62" s="37"/>
      <c r="I62" s="37"/>
    </row>
    <row r="63" spans="1:9">
      <c r="A63" s="34"/>
      <c r="B63" s="35"/>
      <c r="C63" s="35"/>
      <c r="D63" s="35"/>
      <c r="E63" s="35"/>
      <c r="F63" s="36"/>
      <c r="G63" s="36"/>
      <c r="H63" s="37"/>
      <c r="I63" s="37"/>
    </row>
    <row r="64" spans="1:9">
      <c r="A64" s="34"/>
      <c r="B64" s="35"/>
      <c r="C64" s="35"/>
      <c r="D64" s="35"/>
      <c r="E64" s="35"/>
      <c r="F64" s="36"/>
      <c r="G64" s="36"/>
      <c r="H64" s="37"/>
      <c r="I64" s="37"/>
    </row>
    <row r="65" spans="1:9">
      <c r="A65" s="34"/>
      <c r="B65" s="35"/>
      <c r="C65" s="35"/>
      <c r="D65" s="35"/>
      <c r="E65" s="35"/>
      <c r="F65" s="36"/>
      <c r="G65" s="36"/>
      <c r="H65" s="37"/>
      <c r="I65" s="37"/>
    </row>
    <row r="66" spans="1:9">
      <c r="A66" s="34"/>
      <c r="B66" s="35"/>
      <c r="C66" s="35"/>
      <c r="D66" s="35"/>
      <c r="E66" s="35"/>
      <c r="F66" s="36"/>
      <c r="G66" s="36"/>
      <c r="H66" s="37"/>
      <c r="I66" s="37"/>
    </row>
    <row r="67" spans="1:9">
      <c r="A67" s="34"/>
      <c r="B67" s="35"/>
      <c r="C67" s="35"/>
      <c r="D67" s="35"/>
      <c r="E67" s="35"/>
      <c r="F67" s="36"/>
      <c r="G67" s="36"/>
      <c r="H67" s="37"/>
      <c r="I67" s="37"/>
    </row>
    <row r="68" spans="1:9">
      <c r="A68" s="34"/>
      <c r="B68" s="35"/>
      <c r="C68" s="35"/>
      <c r="D68" s="35"/>
      <c r="E68" s="35"/>
      <c r="F68" s="36"/>
      <c r="G68" s="36"/>
      <c r="H68" s="37"/>
      <c r="I68" s="37"/>
    </row>
    <row r="69" spans="1:9">
      <c r="A69" s="34"/>
      <c r="B69" s="35"/>
      <c r="C69" s="35"/>
      <c r="D69" s="35"/>
      <c r="E69" s="35"/>
      <c r="F69" s="36"/>
      <c r="G69" s="36"/>
      <c r="H69" s="37"/>
      <c r="I69" s="37"/>
    </row>
    <row r="70" spans="1:9">
      <c r="A70" s="34"/>
      <c r="B70" s="35"/>
      <c r="C70" s="35"/>
      <c r="D70" s="35"/>
      <c r="E70" s="35"/>
      <c r="F70" s="36"/>
      <c r="G70" s="36"/>
      <c r="H70" s="37"/>
      <c r="I70" s="37"/>
    </row>
    <row r="71" spans="1:9">
      <c r="A71" s="34"/>
      <c r="B71" s="35"/>
      <c r="C71" s="35"/>
      <c r="D71" s="35"/>
      <c r="E71" s="35"/>
      <c r="F71" s="36"/>
      <c r="G71" s="36"/>
      <c r="H71" s="37"/>
      <c r="I71" s="37"/>
    </row>
    <row r="72" spans="1:9">
      <c r="A72" s="34"/>
      <c r="B72" s="35"/>
      <c r="C72" s="35"/>
      <c r="D72" s="35"/>
      <c r="E72" s="35"/>
      <c r="F72" s="36"/>
      <c r="G72" s="36"/>
      <c r="H72" s="37"/>
      <c r="I72" s="37"/>
    </row>
    <row r="73" spans="1:9">
      <c r="A73" s="34"/>
      <c r="B73" s="35"/>
      <c r="C73" s="35"/>
      <c r="D73" s="35"/>
      <c r="E73" s="35"/>
      <c r="F73" s="36"/>
      <c r="G73" s="36"/>
      <c r="H73" s="37"/>
      <c r="I73" s="37"/>
    </row>
    <row r="74" spans="1:9">
      <c r="A74" s="34"/>
      <c r="B74" s="35"/>
      <c r="C74" s="35"/>
      <c r="D74" s="35"/>
      <c r="E74" s="35"/>
      <c r="F74" s="36"/>
      <c r="G74" s="36"/>
      <c r="H74" s="37"/>
      <c r="I74" s="37"/>
    </row>
    <row r="75" spans="1:9">
      <c r="A75" s="34"/>
      <c r="B75" s="35"/>
      <c r="C75" s="35"/>
      <c r="D75" s="35"/>
      <c r="E75" s="35"/>
      <c r="F75" s="36"/>
      <c r="G75" s="36"/>
      <c r="H75" s="37"/>
      <c r="I75" s="37"/>
    </row>
    <row r="76" spans="1:9">
      <c r="A76" s="34"/>
      <c r="B76" s="35"/>
      <c r="C76" s="35"/>
      <c r="D76" s="35"/>
      <c r="E76" s="35"/>
      <c r="F76" s="36"/>
      <c r="G76" s="36"/>
      <c r="H76" s="37"/>
      <c r="I76" s="37"/>
    </row>
    <row r="77" spans="1:9">
      <c r="A77" s="34"/>
      <c r="B77" s="35"/>
      <c r="C77" s="35"/>
      <c r="D77" s="35"/>
      <c r="E77" s="35"/>
      <c r="F77" s="36"/>
      <c r="G77" s="36"/>
      <c r="H77" s="37"/>
      <c r="I77" s="37"/>
    </row>
    <row r="78" spans="1:9">
      <c r="A78" s="34"/>
      <c r="B78" s="35"/>
      <c r="C78" s="35"/>
      <c r="D78" s="35"/>
      <c r="E78" s="35"/>
      <c r="F78" s="36"/>
      <c r="G78" s="36"/>
      <c r="H78" s="37"/>
      <c r="I78" s="37"/>
    </row>
    <row r="79" spans="1:9">
      <c r="A79" s="34"/>
      <c r="B79" s="35"/>
      <c r="C79" s="35"/>
      <c r="D79" s="35"/>
      <c r="E79" s="35"/>
      <c r="F79" s="36"/>
      <c r="G79" s="36"/>
      <c r="H79" s="37"/>
      <c r="I79" s="37"/>
    </row>
    <row r="80" spans="1:9">
      <c r="A80" s="34"/>
      <c r="B80" s="35"/>
      <c r="C80" s="35"/>
      <c r="D80" s="35"/>
      <c r="E80" s="35"/>
      <c r="F80" s="36"/>
      <c r="G80" s="36"/>
      <c r="H80" s="37"/>
      <c r="I80" s="37"/>
    </row>
    <row r="81" spans="1:9">
      <c r="A81" s="34"/>
      <c r="B81" s="35"/>
      <c r="C81" s="35"/>
      <c r="D81" s="35"/>
      <c r="E81" s="35"/>
      <c r="F81" s="36"/>
      <c r="G81" s="36"/>
      <c r="H81" s="37"/>
      <c r="I81" s="37"/>
    </row>
    <row r="82" spans="1:9">
      <c r="A82" s="34"/>
      <c r="B82" s="35"/>
      <c r="C82" s="35"/>
      <c r="D82" s="35"/>
      <c r="E82" s="35"/>
      <c r="F82" s="36"/>
      <c r="G82" s="36"/>
      <c r="H82" s="37"/>
      <c r="I82" s="37"/>
    </row>
    <row r="83" spans="1:9">
      <c r="A83" s="34"/>
      <c r="B83" s="35"/>
      <c r="C83" s="35"/>
      <c r="D83" s="35"/>
      <c r="E83" s="35"/>
      <c r="F83" s="36"/>
      <c r="G83" s="36"/>
      <c r="H83" s="37"/>
      <c r="I83" s="37"/>
    </row>
    <row r="84" spans="1:9">
      <c r="A84" s="34"/>
      <c r="B84" s="35"/>
      <c r="C84" s="35"/>
      <c r="D84" s="35"/>
      <c r="E84" s="35"/>
      <c r="F84" s="36"/>
      <c r="G84" s="36"/>
      <c r="H84" s="37"/>
      <c r="I84" s="37"/>
    </row>
    <row r="85" spans="1:9">
      <c r="A85" s="34"/>
      <c r="B85" s="35"/>
      <c r="C85" s="35"/>
      <c r="D85" s="35"/>
      <c r="E85" s="35"/>
      <c r="F85" s="36"/>
      <c r="G85" s="36"/>
      <c r="H85" s="37"/>
      <c r="I85" s="37"/>
    </row>
    <row r="86" spans="1:9">
      <c r="A86" s="34"/>
      <c r="B86" s="35"/>
      <c r="C86" s="35"/>
      <c r="D86" s="35"/>
      <c r="E86" s="35"/>
      <c r="F86" s="36"/>
      <c r="G86" s="36"/>
      <c r="H86" s="37"/>
      <c r="I86" s="37"/>
    </row>
    <row r="87" spans="1:9">
      <c r="A87" s="34"/>
      <c r="B87" s="35"/>
      <c r="C87" s="35"/>
      <c r="D87" s="35"/>
      <c r="E87" s="35"/>
      <c r="F87" s="36"/>
      <c r="G87" s="36"/>
      <c r="H87" s="37"/>
      <c r="I87" s="37"/>
    </row>
    <row r="88" spans="1:9">
      <c r="A88" s="34"/>
      <c r="B88" s="35"/>
      <c r="C88" s="35"/>
      <c r="D88" s="35"/>
      <c r="E88" s="35"/>
      <c r="F88" s="36"/>
      <c r="G88" s="36"/>
      <c r="H88" s="37"/>
      <c r="I88" s="37"/>
    </row>
    <row r="89" spans="1:9">
      <c r="A89" s="34"/>
      <c r="B89" s="35"/>
      <c r="C89" s="35"/>
      <c r="D89" s="35"/>
      <c r="E89" s="35"/>
      <c r="F89" s="36"/>
      <c r="G89" s="36"/>
      <c r="H89" s="37"/>
      <c r="I89" s="37"/>
    </row>
    <row r="90" spans="1:9">
      <c r="A90" s="34"/>
      <c r="B90" s="35"/>
      <c r="C90" s="35"/>
      <c r="D90" s="35"/>
      <c r="E90" s="35"/>
      <c r="F90" s="36"/>
      <c r="G90" s="36"/>
      <c r="H90" s="37"/>
      <c r="I90" s="37"/>
    </row>
    <row r="91" spans="1:9">
      <c r="A91" s="34"/>
      <c r="B91" s="35"/>
      <c r="C91" s="35"/>
      <c r="D91" s="35"/>
      <c r="E91" s="35"/>
      <c r="F91" s="36"/>
      <c r="G91" s="36"/>
      <c r="H91" s="37"/>
      <c r="I91" s="37"/>
    </row>
    <row r="92" spans="1:9">
      <c r="A92" s="34"/>
      <c r="B92" s="35"/>
      <c r="C92" s="35"/>
      <c r="D92" s="35"/>
      <c r="E92" s="35"/>
      <c r="F92" s="36"/>
      <c r="G92" s="36"/>
      <c r="H92" s="37"/>
      <c r="I92" s="37"/>
    </row>
    <row r="93" spans="1:9">
      <c r="A93" s="34"/>
      <c r="B93" s="35"/>
      <c r="C93" s="35"/>
      <c r="D93" s="35"/>
      <c r="E93" s="35"/>
      <c r="F93" s="36"/>
      <c r="G93" s="36"/>
      <c r="H93" s="37"/>
      <c r="I93" s="37"/>
    </row>
    <row r="94" spans="1:9">
      <c r="A94" s="34"/>
      <c r="B94" s="35"/>
      <c r="C94" s="35"/>
      <c r="D94" s="35"/>
      <c r="E94" s="35"/>
      <c r="F94" s="36"/>
      <c r="G94" s="36"/>
      <c r="H94" s="37"/>
      <c r="I94" s="37"/>
    </row>
    <row r="95" spans="1:9">
      <c r="A95" s="34"/>
      <c r="B95" s="35"/>
      <c r="C95" s="35"/>
      <c r="D95" s="35"/>
      <c r="E95" s="35"/>
      <c r="F95" s="36"/>
      <c r="G95" s="36"/>
      <c r="H95" s="37"/>
      <c r="I95" s="37"/>
    </row>
    <row r="96" spans="1:9">
      <c r="A96" s="34"/>
      <c r="B96" s="35"/>
      <c r="C96" s="35"/>
      <c r="D96" s="35"/>
      <c r="E96" s="35"/>
      <c r="F96" s="36"/>
      <c r="G96" s="36"/>
      <c r="H96" s="37"/>
      <c r="I96" s="37"/>
    </row>
    <row r="97" spans="1:9">
      <c r="A97" s="34"/>
      <c r="B97" s="35"/>
      <c r="C97" s="35"/>
      <c r="D97" s="35"/>
      <c r="E97" s="35"/>
      <c r="F97" s="36"/>
      <c r="G97" s="36"/>
      <c r="H97" s="37"/>
      <c r="I97" s="37"/>
    </row>
    <row r="98" spans="1:9">
      <c r="A98" s="34"/>
      <c r="B98" s="35"/>
      <c r="C98" s="35"/>
      <c r="D98" s="35"/>
      <c r="E98" s="35"/>
      <c r="F98" s="36"/>
      <c r="G98" s="36"/>
      <c r="H98" s="37"/>
      <c r="I98" s="37"/>
    </row>
    <row r="99" spans="1:9">
      <c r="A99" s="34"/>
      <c r="B99" s="35"/>
      <c r="C99" s="35"/>
      <c r="D99" s="35"/>
      <c r="E99" s="35"/>
      <c r="F99" s="36"/>
      <c r="G99" s="36"/>
      <c r="H99" s="37"/>
      <c r="I99" s="37"/>
    </row>
    <row r="100" spans="1:9">
      <c r="A100" s="34"/>
      <c r="B100" s="35"/>
      <c r="C100" s="35"/>
      <c r="D100" s="35"/>
      <c r="E100" s="35"/>
      <c r="F100" s="36"/>
      <c r="G100" s="36"/>
      <c r="H100" s="37"/>
      <c r="I100" s="37"/>
    </row>
    <row r="101" spans="1:9">
      <c r="A101" s="34"/>
      <c r="B101" s="35"/>
      <c r="C101" s="35"/>
      <c r="D101" s="35"/>
      <c r="E101" s="35"/>
      <c r="F101" s="36"/>
      <c r="G101" s="36"/>
      <c r="H101" s="37"/>
      <c r="I101" s="37"/>
    </row>
    <row r="102" spans="1:9">
      <c r="A102" s="34"/>
      <c r="B102" s="35"/>
      <c r="C102" s="35"/>
      <c r="D102" s="35"/>
      <c r="E102" s="35"/>
      <c r="F102" s="36"/>
      <c r="G102" s="36"/>
      <c r="H102" s="37"/>
      <c r="I102" s="37"/>
    </row>
    <row r="103" spans="1:9">
      <c r="A103" s="34"/>
      <c r="B103" s="35"/>
      <c r="C103" s="35"/>
      <c r="D103" s="35"/>
      <c r="E103" s="35"/>
      <c r="F103" s="36"/>
      <c r="G103" s="36"/>
      <c r="H103" s="37"/>
      <c r="I103" s="37"/>
    </row>
    <row r="104" spans="1:9">
      <c r="A104" s="34"/>
      <c r="B104" s="35"/>
      <c r="C104" s="35"/>
      <c r="D104" s="35"/>
      <c r="E104" s="35"/>
      <c r="F104" s="36"/>
      <c r="G104" s="36"/>
      <c r="H104" s="37"/>
      <c r="I104" s="37"/>
    </row>
    <row r="105" spans="1:9">
      <c r="A105" s="34"/>
      <c r="B105" s="35"/>
      <c r="C105" s="35"/>
      <c r="D105" s="35"/>
      <c r="E105" s="35"/>
      <c r="F105" s="36"/>
      <c r="G105" s="36"/>
      <c r="H105" s="37"/>
      <c r="I105" s="37"/>
    </row>
    <row r="106" spans="1:9">
      <c r="A106" s="34"/>
      <c r="B106" s="35"/>
      <c r="C106" s="35"/>
      <c r="D106" s="35"/>
      <c r="E106" s="35"/>
      <c r="F106" s="36"/>
      <c r="G106" s="36"/>
      <c r="H106" s="37"/>
      <c r="I106" s="37"/>
    </row>
    <row r="107" spans="1:9">
      <c r="A107" s="34"/>
      <c r="B107" s="35"/>
      <c r="C107" s="35"/>
      <c r="D107" s="35"/>
      <c r="E107" s="35"/>
      <c r="F107" s="36"/>
      <c r="G107" s="36"/>
      <c r="H107" s="37"/>
      <c r="I107" s="37"/>
    </row>
    <row r="108" spans="1:9">
      <c r="A108" s="34"/>
      <c r="B108" s="35"/>
      <c r="C108" s="35"/>
      <c r="D108" s="35"/>
      <c r="E108" s="35"/>
      <c r="F108" s="36"/>
      <c r="G108" s="36"/>
      <c r="H108" s="37"/>
      <c r="I108" s="37"/>
    </row>
    <row r="109" spans="1:9">
      <c r="A109" s="34"/>
      <c r="B109" s="35"/>
      <c r="C109" s="35"/>
      <c r="D109" s="35"/>
      <c r="E109" s="35"/>
      <c r="F109" s="36"/>
      <c r="G109" s="36"/>
      <c r="H109" s="37"/>
      <c r="I109" s="37"/>
    </row>
    <row r="110" spans="1:9">
      <c r="A110" s="34"/>
      <c r="B110" s="35"/>
      <c r="C110" s="35"/>
      <c r="D110" s="35"/>
      <c r="E110" s="35"/>
      <c r="F110" s="36"/>
      <c r="G110" s="36"/>
      <c r="H110" s="37"/>
      <c r="I110" s="37"/>
    </row>
    <row r="111" spans="1:9">
      <c r="A111" s="34"/>
      <c r="B111" s="35"/>
      <c r="C111" s="35"/>
      <c r="D111" s="35"/>
      <c r="E111" s="35"/>
      <c r="F111" s="36"/>
      <c r="G111" s="36"/>
      <c r="H111" s="37"/>
      <c r="I111" s="37"/>
    </row>
    <row r="112" spans="1:9">
      <c r="A112" s="34"/>
      <c r="B112" s="35"/>
      <c r="C112" s="35"/>
      <c r="D112" s="35"/>
      <c r="E112" s="35"/>
      <c r="F112" s="36"/>
      <c r="G112" s="36"/>
      <c r="H112" s="37"/>
      <c r="I112" s="37"/>
    </row>
    <row r="113" spans="1:9">
      <c r="A113" s="34"/>
      <c r="B113" s="35"/>
      <c r="C113" s="35"/>
      <c r="D113" s="35"/>
      <c r="E113" s="35"/>
      <c r="F113" s="36"/>
      <c r="G113" s="36"/>
      <c r="H113" s="37"/>
      <c r="I113" s="37"/>
    </row>
    <row r="114" spans="1:9">
      <c r="A114" s="34"/>
      <c r="B114" s="35"/>
      <c r="C114" s="35"/>
      <c r="D114" s="35"/>
      <c r="E114" s="35"/>
      <c r="F114" s="36"/>
      <c r="G114" s="36"/>
      <c r="H114" s="37"/>
      <c r="I114" s="37"/>
    </row>
    <row r="115" spans="1:9">
      <c r="A115" s="34"/>
      <c r="B115" s="35"/>
      <c r="C115" s="35"/>
      <c r="D115" s="35"/>
      <c r="E115" s="35"/>
      <c r="F115" s="36"/>
      <c r="G115" s="36"/>
      <c r="H115" s="37"/>
      <c r="I115" s="37"/>
    </row>
    <row r="116" spans="1:9">
      <c r="A116" s="34"/>
      <c r="B116" s="35"/>
      <c r="C116" s="35"/>
      <c r="D116" s="35"/>
      <c r="E116" s="35"/>
      <c r="F116" s="36"/>
      <c r="G116" s="36"/>
      <c r="H116" s="37"/>
      <c r="I116" s="37"/>
    </row>
    <row r="117" spans="1:9">
      <c r="A117" s="34"/>
      <c r="B117" s="35"/>
      <c r="C117" s="35"/>
      <c r="D117" s="35"/>
      <c r="E117" s="35"/>
      <c r="F117" s="36"/>
      <c r="G117" s="36"/>
      <c r="H117" s="37"/>
      <c r="I117" s="37"/>
    </row>
    <row r="118" spans="1:9">
      <c r="A118" s="34"/>
      <c r="B118" s="35"/>
      <c r="C118" s="35"/>
      <c r="D118" s="35"/>
      <c r="E118" s="35"/>
      <c r="F118" s="36"/>
      <c r="G118" s="36"/>
      <c r="H118" s="37"/>
      <c r="I118" s="37"/>
    </row>
    <row r="119" spans="1:9">
      <c r="A119" s="34"/>
      <c r="B119" s="35"/>
      <c r="C119" s="35"/>
      <c r="D119" s="35"/>
      <c r="E119" s="35"/>
      <c r="F119" s="36"/>
      <c r="G119" s="36"/>
      <c r="H119" s="37"/>
      <c r="I119" s="37"/>
    </row>
    <row r="120" spans="1:9">
      <c r="A120" s="34"/>
      <c r="B120" s="35"/>
      <c r="C120" s="35"/>
      <c r="D120" s="35"/>
      <c r="E120" s="35"/>
      <c r="F120" s="36"/>
      <c r="G120" s="36"/>
      <c r="H120" s="37"/>
      <c r="I120" s="37"/>
    </row>
    <row r="121" spans="1:9">
      <c r="A121" s="34"/>
      <c r="B121" s="35"/>
      <c r="C121" s="35"/>
      <c r="D121" s="35"/>
      <c r="E121" s="35"/>
      <c r="F121" s="36"/>
      <c r="G121" s="36"/>
      <c r="H121" s="37"/>
      <c r="I121" s="37"/>
    </row>
    <row r="122" spans="1:9">
      <c r="A122" s="34"/>
      <c r="B122" s="35"/>
      <c r="C122" s="35"/>
      <c r="D122" s="35"/>
      <c r="E122" s="35"/>
      <c r="F122" s="36"/>
      <c r="G122" s="36"/>
      <c r="H122" s="37"/>
      <c r="I122" s="37"/>
    </row>
    <row r="123" spans="1:9">
      <c r="A123" s="34"/>
      <c r="B123" s="35"/>
      <c r="C123" s="35"/>
      <c r="D123" s="35"/>
      <c r="E123" s="35"/>
      <c r="F123" s="36"/>
      <c r="G123" s="36"/>
      <c r="H123" s="37"/>
      <c r="I123" s="37"/>
    </row>
    <row r="124" spans="1:9">
      <c r="A124" s="34"/>
      <c r="B124" s="35"/>
      <c r="C124" s="35"/>
      <c r="D124" s="35"/>
      <c r="E124" s="35"/>
      <c r="F124" s="36"/>
      <c r="G124" s="36"/>
      <c r="H124" s="37"/>
      <c r="I124" s="37"/>
    </row>
    <row r="125" spans="1:9">
      <c r="A125" s="34"/>
      <c r="B125" s="35"/>
      <c r="C125" s="35"/>
      <c r="D125" s="35"/>
      <c r="E125" s="35"/>
      <c r="F125" s="36"/>
      <c r="G125" s="36"/>
      <c r="H125" s="37"/>
      <c r="I125" s="37"/>
    </row>
    <row r="126" spans="1:9">
      <c r="A126" s="34"/>
      <c r="B126" s="35"/>
      <c r="C126" s="35"/>
      <c r="D126" s="35"/>
      <c r="E126" s="35"/>
      <c r="F126" s="36"/>
      <c r="G126" s="36"/>
      <c r="H126" s="37"/>
      <c r="I126" s="37"/>
    </row>
    <row r="127" spans="1:9">
      <c r="A127" s="34"/>
      <c r="B127" s="35"/>
      <c r="C127" s="35"/>
      <c r="D127" s="35"/>
      <c r="E127" s="35"/>
      <c r="F127" s="36"/>
      <c r="G127" s="36"/>
      <c r="H127" s="37"/>
      <c r="I127" s="37"/>
    </row>
    <row r="128" spans="1:9">
      <c r="A128" s="34"/>
      <c r="B128" s="35"/>
      <c r="C128" s="35"/>
      <c r="D128" s="35"/>
      <c r="E128" s="35"/>
      <c r="F128" s="36"/>
      <c r="G128" s="36"/>
      <c r="H128" s="37"/>
      <c r="I128" s="37"/>
    </row>
    <row r="129" spans="1:9">
      <c r="A129" s="34"/>
      <c r="B129" s="35"/>
      <c r="C129" s="35"/>
      <c r="D129" s="35"/>
      <c r="E129" s="35"/>
      <c r="F129" s="36"/>
      <c r="G129" s="36"/>
      <c r="H129" s="37"/>
      <c r="I129" s="37"/>
    </row>
    <row r="130" spans="1:9">
      <c r="A130" s="34"/>
      <c r="B130" s="35"/>
      <c r="C130" s="35"/>
      <c r="D130" s="35"/>
      <c r="E130" s="35"/>
      <c r="F130" s="36"/>
      <c r="G130" s="36"/>
      <c r="H130" s="37"/>
      <c r="I130" s="37"/>
    </row>
    <row r="131" spans="1:9">
      <c r="A131" s="34"/>
      <c r="B131" s="35"/>
      <c r="C131" s="35"/>
      <c r="D131" s="35"/>
      <c r="E131" s="35"/>
      <c r="F131" s="36"/>
      <c r="G131" s="36"/>
      <c r="H131" s="37"/>
      <c r="I131" s="37"/>
    </row>
    <row r="132" spans="1:9">
      <c r="A132" s="34"/>
      <c r="B132" s="35"/>
      <c r="C132" s="35"/>
      <c r="D132" s="35"/>
      <c r="E132" s="35"/>
      <c r="F132" s="36"/>
      <c r="G132" s="36"/>
      <c r="H132" s="37"/>
      <c r="I132" s="37"/>
    </row>
    <row r="133" spans="1:9">
      <c r="A133" s="34"/>
      <c r="B133" s="35"/>
      <c r="C133" s="35"/>
      <c r="D133" s="35"/>
      <c r="E133" s="35"/>
      <c r="F133" s="36"/>
      <c r="G133" s="36"/>
      <c r="H133" s="37"/>
      <c r="I133" s="37"/>
    </row>
    <row r="134" spans="1:9">
      <c r="A134" s="34"/>
      <c r="B134" s="35"/>
      <c r="C134" s="35"/>
      <c r="D134" s="35"/>
      <c r="E134" s="35"/>
      <c r="F134" s="36"/>
      <c r="G134" s="36"/>
      <c r="H134" s="37"/>
      <c r="I134" s="37"/>
    </row>
    <row r="135" spans="1:9">
      <c r="A135" s="34"/>
      <c r="B135" s="35"/>
      <c r="C135" s="35"/>
      <c r="D135" s="35"/>
      <c r="E135" s="35"/>
      <c r="F135" s="36"/>
      <c r="G135" s="36"/>
      <c r="H135" s="37"/>
      <c r="I135" s="37"/>
    </row>
    <row r="136" spans="1:9">
      <c r="A136" s="34"/>
      <c r="B136" s="35"/>
      <c r="C136" s="35"/>
      <c r="D136" s="35"/>
      <c r="E136" s="35"/>
      <c r="F136" s="36"/>
      <c r="G136" s="36"/>
      <c r="H136" s="37"/>
      <c r="I136" s="37"/>
    </row>
    <row r="137" spans="1:9">
      <c r="A137" s="34"/>
      <c r="B137" s="35"/>
      <c r="C137" s="35"/>
      <c r="D137" s="35"/>
      <c r="E137" s="35"/>
      <c r="F137" s="36"/>
      <c r="G137" s="36"/>
      <c r="H137" s="37"/>
      <c r="I137" s="37"/>
    </row>
    <row r="138" spans="1:9">
      <c r="A138" s="34"/>
      <c r="B138" s="35"/>
      <c r="C138" s="35"/>
      <c r="D138" s="35"/>
      <c r="E138" s="35"/>
      <c r="F138" s="36"/>
      <c r="G138" s="36"/>
      <c r="H138" s="37"/>
      <c r="I138" s="37"/>
    </row>
    <row r="139" spans="1:9">
      <c r="A139" s="34"/>
      <c r="B139" s="35"/>
      <c r="C139" s="35"/>
      <c r="D139" s="35"/>
      <c r="E139" s="35"/>
      <c r="F139" s="36"/>
      <c r="G139" s="36"/>
      <c r="H139" s="37"/>
      <c r="I139" s="37"/>
    </row>
    <row r="140" spans="1:9">
      <c r="A140" s="34"/>
      <c r="B140" s="35"/>
      <c r="C140" s="35"/>
      <c r="D140" s="35"/>
      <c r="E140" s="35"/>
      <c r="F140" s="36"/>
      <c r="G140" s="36"/>
      <c r="H140" s="37"/>
      <c r="I140" s="37"/>
    </row>
    <row r="141" spans="1:9">
      <c r="A141" s="34"/>
      <c r="B141" s="35"/>
      <c r="C141" s="35"/>
      <c r="D141" s="35"/>
      <c r="E141" s="35"/>
      <c r="F141" s="36"/>
      <c r="G141" s="36"/>
      <c r="H141" s="37"/>
      <c r="I141" s="37"/>
    </row>
    <row r="142" spans="1:9">
      <c r="A142" s="34"/>
      <c r="B142" s="35"/>
      <c r="C142" s="35"/>
      <c r="D142" s="35"/>
      <c r="E142" s="35"/>
      <c r="F142" s="36"/>
      <c r="G142" s="36"/>
      <c r="H142" s="37"/>
      <c r="I142" s="37"/>
    </row>
    <row r="143" spans="1:9">
      <c r="A143" s="34"/>
      <c r="B143" s="35"/>
      <c r="C143" s="35"/>
      <c r="D143" s="35"/>
      <c r="E143" s="35"/>
      <c r="F143" s="36"/>
      <c r="G143" s="36"/>
      <c r="H143" s="37"/>
      <c r="I143" s="37"/>
    </row>
    <row r="144" spans="1:9">
      <c r="A144" s="34"/>
      <c r="B144" s="35"/>
      <c r="C144" s="35"/>
      <c r="D144" s="35"/>
      <c r="E144" s="35"/>
      <c r="F144" s="36"/>
      <c r="G144" s="36"/>
      <c r="H144" s="37"/>
      <c r="I144" s="37"/>
    </row>
    <row r="145" spans="1:9">
      <c r="A145" s="34"/>
      <c r="B145" s="35"/>
      <c r="C145" s="35"/>
      <c r="D145" s="35"/>
      <c r="E145" s="35"/>
      <c r="F145" s="36"/>
      <c r="G145" s="36"/>
      <c r="H145" s="37"/>
      <c r="I145" s="37"/>
    </row>
    <row r="146" spans="1:9">
      <c r="A146" s="34"/>
      <c r="B146" s="35"/>
      <c r="C146" s="35"/>
      <c r="D146" s="35"/>
      <c r="E146" s="35"/>
      <c r="F146" s="36"/>
      <c r="G146" s="36"/>
      <c r="H146" s="37"/>
      <c r="I146" s="37"/>
    </row>
    <row r="147" spans="1:9">
      <c r="A147" s="34"/>
      <c r="B147" s="35"/>
      <c r="C147" s="35"/>
      <c r="D147" s="35"/>
      <c r="E147" s="35"/>
      <c r="F147" s="36"/>
      <c r="G147" s="36"/>
      <c r="H147" s="37"/>
      <c r="I147" s="37"/>
    </row>
    <row r="148" spans="1:9">
      <c r="A148" s="34"/>
      <c r="B148" s="35"/>
      <c r="C148" s="35"/>
      <c r="D148" s="35"/>
      <c r="E148" s="35"/>
      <c r="F148" s="36"/>
      <c r="G148" s="36"/>
      <c r="H148" s="37"/>
      <c r="I148" s="37"/>
    </row>
    <row r="149" spans="1:9">
      <c r="A149" s="34"/>
      <c r="B149" s="35"/>
      <c r="C149" s="35"/>
      <c r="D149" s="35"/>
      <c r="E149" s="35"/>
      <c r="F149" s="36"/>
      <c r="G149" s="36"/>
      <c r="H149" s="37"/>
      <c r="I149" s="37"/>
    </row>
    <row r="150" spans="1:9">
      <c r="A150" s="34"/>
      <c r="B150" s="35"/>
      <c r="C150" s="35"/>
      <c r="D150" s="35"/>
      <c r="E150" s="35"/>
      <c r="F150" s="36"/>
      <c r="G150" s="36"/>
      <c r="H150" s="37"/>
      <c r="I150" s="37"/>
    </row>
    <row r="151" spans="1:9">
      <c r="A151" s="34"/>
      <c r="B151" s="35"/>
      <c r="C151" s="35"/>
      <c r="D151" s="35"/>
      <c r="E151" s="35"/>
      <c r="F151" s="36"/>
      <c r="G151" s="36"/>
      <c r="H151" s="37"/>
      <c r="I151" s="37"/>
    </row>
    <row r="152" spans="1:9">
      <c r="A152" s="34"/>
      <c r="B152" s="35"/>
      <c r="C152" s="35"/>
      <c r="D152" s="35"/>
      <c r="E152" s="35"/>
      <c r="F152" s="36"/>
      <c r="G152" s="36"/>
      <c r="H152" s="37"/>
      <c r="I152" s="37"/>
    </row>
    <row r="153" spans="1:9">
      <c r="A153" s="34"/>
      <c r="B153" s="35"/>
      <c r="C153" s="35"/>
      <c r="D153" s="35"/>
      <c r="E153" s="35"/>
      <c r="F153" s="36"/>
      <c r="G153" s="36"/>
      <c r="H153" s="37"/>
      <c r="I153" s="37"/>
    </row>
    <row r="154" spans="1:9">
      <c r="A154" s="34"/>
      <c r="B154" s="35"/>
      <c r="C154" s="35"/>
      <c r="D154" s="35"/>
      <c r="E154" s="35"/>
      <c r="F154" s="36"/>
      <c r="G154" s="36"/>
      <c r="H154" s="37"/>
      <c r="I154" s="37"/>
    </row>
    <row r="155" spans="1:9">
      <c r="A155" s="34"/>
      <c r="B155" s="35"/>
      <c r="C155" s="35"/>
      <c r="D155" s="35"/>
      <c r="E155" s="35"/>
      <c r="F155" s="36"/>
      <c r="G155" s="36"/>
      <c r="H155" s="37"/>
      <c r="I155" s="37"/>
    </row>
    <row r="156" spans="1:9">
      <c r="A156" s="34"/>
      <c r="B156" s="35"/>
      <c r="C156" s="35"/>
      <c r="D156" s="35"/>
      <c r="E156" s="35"/>
      <c r="F156" s="36"/>
      <c r="G156" s="36"/>
      <c r="H156" s="37"/>
      <c r="I156" s="37"/>
    </row>
    <row r="157" spans="1:9">
      <c r="A157" s="34"/>
      <c r="B157" s="35"/>
      <c r="C157" s="35"/>
      <c r="D157" s="35"/>
      <c r="E157" s="35"/>
      <c r="F157" s="36"/>
      <c r="G157" s="36"/>
      <c r="H157" s="37"/>
      <c r="I157" s="37"/>
    </row>
    <row r="158" spans="1:9">
      <c r="A158" s="34"/>
      <c r="B158" s="35"/>
      <c r="C158" s="35"/>
      <c r="D158" s="35"/>
      <c r="E158" s="35"/>
      <c r="F158" s="36"/>
      <c r="G158" s="36"/>
      <c r="H158" s="37"/>
      <c r="I158" s="37"/>
    </row>
    <row r="159" spans="1:9">
      <c r="A159" s="34"/>
      <c r="B159" s="35"/>
      <c r="C159" s="35"/>
      <c r="D159" s="35"/>
      <c r="E159" s="35"/>
      <c r="F159" s="36"/>
      <c r="G159" s="36"/>
      <c r="H159" s="37"/>
      <c r="I159" s="37"/>
    </row>
    <row r="160" spans="1:9">
      <c r="A160" s="34"/>
      <c r="B160" s="35"/>
      <c r="C160" s="35"/>
      <c r="D160" s="35"/>
      <c r="E160" s="35"/>
      <c r="F160" s="36"/>
      <c r="G160" s="36"/>
      <c r="H160" s="37"/>
      <c r="I160" s="37"/>
    </row>
    <row r="161" spans="1:9">
      <c r="A161" s="34"/>
      <c r="B161" s="35"/>
      <c r="C161" s="35"/>
      <c r="D161" s="35"/>
      <c r="E161" s="35"/>
      <c r="F161" s="36"/>
      <c r="G161" s="36"/>
      <c r="H161" s="37"/>
      <c r="I161" s="37"/>
    </row>
    <row r="162" spans="1:9">
      <c r="A162" s="34"/>
      <c r="B162" s="35"/>
      <c r="C162" s="35"/>
      <c r="D162" s="35"/>
      <c r="E162" s="35"/>
      <c r="F162" s="36"/>
      <c r="G162" s="36"/>
      <c r="H162" s="37"/>
      <c r="I162" s="37"/>
    </row>
    <row r="163" spans="1:9">
      <c r="A163" s="34"/>
      <c r="B163" s="35"/>
      <c r="C163" s="35"/>
      <c r="D163" s="35"/>
      <c r="E163" s="35"/>
      <c r="F163" s="36"/>
      <c r="G163" s="36"/>
      <c r="H163" s="37"/>
      <c r="I163" s="37"/>
    </row>
    <row r="164" spans="1:9">
      <c r="A164" s="34"/>
      <c r="B164" s="35"/>
      <c r="C164" s="35"/>
      <c r="D164" s="35"/>
      <c r="E164" s="35"/>
      <c r="F164" s="36"/>
      <c r="G164" s="36"/>
      <c r="H164" s="37"/>
      <c r="I164" s="37"/>
    </row>
    <row r="165" spans="1:9">
      <c r="A165" s="34"/>
      <c r="B165" s="35"/>
      <c r="C165" s="35"/>
      <c r="D165" s="35"/>
      <c r="E165" s="35"/>
      <c r="F165" s="36"/>
      <c r="G165" s="36"/>
      <c r="H165" s="37"/>
      <c r="I165" s="37"/>
    </row>
    <row r="166" spans="1:9">
      <c r="A166" s="34"/>
      <c r="B166" s="35"/>
      <c r="C166" s="35"/>
      <c r="D166" s="35"/>
      <c r="E166" s="35"/>
      <c r="F166" s="36"/>
      <c r="G166" s="36"/>
      <c r="H166" s="37"/>
      <c r="I166" s="37"/>
    </row>
    <row r="167" spans="1:9">
      <c r="A167" s="34"/>
      <c r="B167" s="35"/>
      <c r="C167" s="35"/>
      <c r="D167" s="35"/>
      <c r="E167" s="35"/>
      <c r="F167" s="36"/>
      <c r="G167" s="36"/>
      <c r="H167" s="37"/>
      <c r="I167" s="37"/>
    </row>
    <row r="168" spans="1:9">
      <c r="A168" s="34"/>
      <c r="B168" s="35"/>
      <c r="C168" s="35"/>
      <c r="D168" s="35"/>
      <c r="E168" s="35"/>
      <c r="F168" s="36"/>
      <c r="G168" s="36"/>
      <c r="H168" s="37"/>
      <c r="I168" s="37"/>
    </row>
    <row r="169" spans="1:9">
      <c r="A169" s="34"/>
      <c r="B169" s="35"/>
      <c r="C169" s="35"/>
      <c r="D169" s="35"/>
      <c r="E169" s="35"/>
      <c r="F169" s="36"/>
      <c r="G169" s="36"/>
      <c r="H169" s="37"/>
      <c r="I169" s="37"/>
    </row>
    <row r="170" spans="1:9">
      <c r="A170" s="34"/>
      <c r="B170" s="35"/>
      <c r="C170" s="35"/>
      <c r="D170" s="35"/>
      <c r="E170" s="35"/>
      <c r="F170" s="36"/>
      <c r="G170" s="36"/>
      <c r="H170" s="37"/>
      <c r="I170" s="37"/>
    </row>
    <row r="171" spans="1:9">
      <c r="A171" s="34"/>
      <c r="B171" s="35"/>
      <c r="C171" s="35"/>
      <c r="D171" s="35"/>
      <c r="E171" s="35"/>
      <c r="F171" s="36"/>
      <c r="G171" s="36"/>
      <c r="H171" s="37"/>
      <c r="I171" s="37"/>
    </row>
    <row r="172" spans="1:9">
      <c r="A172" s="34"/>
      <c r="B172" s="35"/>
      <c r="C172" s="35"/>
      <c r="D172" s="35"/>
      <c r="E172" s="35"/>
      <c r="F172" s="36"/>
      <c r="G172" s="36"/>
      <c r="H172" s="37"/>
      <c r="I172" s="37"/>
    </row>
    <row r="173" spans="1:9">
      <c r="A173" s="34"/>
      <c r="B173" s="35"/>
      <c r="C173" s="35"/>
      <c r="D173" s="35"/>
      <c r="E173" s="35"/>
      <c r="F173" s="36"/>
      <c r="G173" s="36"/>
      <c r="H173" s="37"/>
      <c r="I173" s="37"/>
    </row>
    <row r="174" spans="1:9">
      <c r="A174" s="34"/>
      <c r="B174" s="35"/>
      <c r="C174" s="35"/>
      <c r="D174" s="35"/>
      <c r="E174" s="35"/>
      <c r="F174" s="36"/>
      <c r="G174" s="36"/>
      <c r="H174" s="37"/>
      <c r="I174" s="37"/>
    </row>
    <row r="175" spans="1:9">
      <c r="A175" s="34"/>
      <c r="B175" s="35"/>
      <c r="C175" s="35"/>
      <c r="D175" s="35"/>
      <c r="E175" s="35"/>
      <c r="F175" s="36"/>
      <c r="G175" s="36"/>
      <c r="H175" s="37"/>
      <c r="I175" s="37"/>
    </row>
    <row r="176" spans="1:9">
      <c r="A176" s="34"/>
      <c r="B176" s="35"/>
      <c r="C176" s="35"/>
      <c r="D176" s="35"/>
      <c r="E176" s="35"/>
      <c r="F176" s="36"/>
      <c r="G176" s="36"/>
      <c r="H176" s="37"/>
      <c r="I176" s="37"/>
    </row>
    <row r="177" spans="1:9">
      <c r="A177" s="34"/>
      <c r="B177" s="35"/>
      <c r="C177" s="35"/>
      <c r="D177" s="35"/>
      <c r="E177" s="35"/>
      <c r="F177" s="36"/>
      <c r="G177" s="36"/>
      <c r="H177" s="37"/>
      <c r="I177" s="37"/>
    </row>
    <row r="178" spans="1:9">
      <c r="A178" s="34"/>
      <c r="B178" s="35"/>
      <c r="C178" s="35"/>
      <c r="D178" s="35"/>
      <c r="E178" s="35"/>
      <c r="F178" s="36"/>
      <c r="G178" s="36"/>
      <c r="H178" s="37"/>
      <c r="I178" s="37"/>
    </row>
    <row r="179" spans="1:9">
      <c r="A179" s="34"/>
      <c r="B179" s="35"/>
      <c r="C179" s="35"/>
      <c r="D179" s="35"/>
      <c r="E179" s="35"/>
      <c r="F179" s="36"/>
      <c r="G179" s="36"/>
      <c r="H179" s="37"/>
      <c r="I179" s="37"/>
    </row>
    <row r="180" spans="1:9" ht="15" thickBot="1">
      <c r="A180" s="38"/>
      <c r="B180" s="39"/>
      <c r="C180" s="39"/>
      <c r="D180" s="39"/>
      <c r="E180" s="39"/>
      <c r="F180" s="40"/>
      <c r="G180" s="40"/>
      <c r="H180" s="41"/>
      <c r="I180" s="41"/>
    </row>
    <row r="181" spans="1:9">
      <c r="F181" s="42"/>
      <c r="G181" s="42"/>
      <c r="H181" s="3">
        <f t="shared" ref="H181:I190" si="0">IFERROR(F181-E181,"ENTRÉE NON VALIDE")</f>
        <v>0</v>
      </c>
      <c r="I181" s="3">
        <f t="shared" si="0"/>
        <v>0</v>
      </c>
    </row>
    <row r="182" spans="1:9">
      <c r="F182" s="42"/>
      <c r="G182" s="42"/>
      <c r="H182" s="3">
        <f t="shared" si="0"/>
        <v>0</v>
      </c>
      <c r="I182" s="3">
        <f t="shared" si="0"/>
        <v>0</v>
      </c>
    </row>
    <row r="183" spans="1:9">
      <c r="F183" s="42"/>
      <c r="G183" s="42"/>
      <c r="H183" s="3">
        <f t="shared" si="0"/>
        <v>0</v>
      </c>
      <c r="I183" s="3">
        <f t="shared" si="0"/>
        <v>0</v>
      </c>
    </row>
    <row r="184" spans="1:9">
      <c r="F184" s="42"/>
      <c r="G184" s="42"/>
      <c r="H184" s="3">
        <f t="shared" si="0"/>
        <v>0</v>
      </c>
      <c r="I184" s="3">
        <f t="shared" si="0"/>
        <v>0</v>
      </c>
    </row>
    <row r="185" spans="1:9">
      <c r="F185" s="42"/>
      <c r="G185" s="42"/>
      <c r="H185" s="3">
        <f t="shared" si="0"/>
        <v>0</v>
      </c>
      <c r="I185" s="3">
        <f t="shared" si="0"/>
        <v>0</v>
      </c>
    </row>
    <row r="186" spans="1:9">
      <c r="F186" s="42"/>
      <c r="G186" s="42"/>
      <c r="H186" s="3">
        <f t="shared" si="0"/>
        <v>0</v>
      </c>
      <c r="I186" s="3">
        <f t="shared" si="0"/>
        <v>0</v>
      </c>
    </row>
    <row r="187" spans="1:9">
      <c r="F187" s="42"/>
      <c r="G187" s="42"/>
      <c r="H187" s="3">
        <f t="shared" si="0"/>
        <v>0</v>
      </c>
      <c r="I187" s="3">
        <f t="shared" si="0"/>
        <v>0</v>
      </c>
    </row>
    <row r="188" spans="1:9">
      <c r="F188" s="42"/>
      <c r="G188" s="42"/>
      <c r="H188" s="3">
        <f t="shared" si="0"/>
        <v>0</v>
      </c>
      <c r="I188" s="3">
        <f t="shared" si="0"/>
        <v>0</v>
      </c>
    </row>
    <row r="189" spans="1:9">
      <c r="F189" s="42"/>
      <c r="G189" s="42"/>
      <c r="H189" s="3">
        <f t="shared" si="0"/>
        <v>0</v>
      </c>
      <c r="I189" s="3">
        <f t="shared" si="0"/>
        <v>0</v>
      </c>
    </row>
    <row r="190" spans="1:9">
      <c r="F190" s="42"/>
      <c r="G190" s="42"/>
      <c r="H190" s="3">
        <f t="shared" si="0"/>
        <v>0</v>
      </c>
      <c r="I190" s="3">
        <f t="shared" si="0"/>
        <v>0</v>
      </c>
    </row>
    <row r="191" spans="1:9">
      <c r="F191" s="42"/>
      <c r="G191" s="42"/>
    </row>
  </sheetData>
  <mergeCells count="6">
    <mergeCell ref="A7:I7"/>
    <mergeCell ref="A1:B6"/>
    <mergeCell ref="C1:D3"/>
    <mergeCell ref="E1:G3"/>
    <mergeCell ref="C4:D6"/>
    <mergeCell ref="E4:G6"/>
  </mergeCells>
  <conditionalFormatting sqref="E1:G6">
    <cfRule type="cellIs" dxfId="2" priority="1" operator="equal">
      <formula>0</formula>
    </cfRule>
  </conditionalFormatting>
  <conditionalFormatting sqref="H8:I1048576">
    <cfRule type="cellIs" dxfId="1" priority="2" operator="equal">
      <formula>0</formula>
    </cfRule>
    <cfRule type="cellIs" dxfId="0" priority="3" operator="lessThan">
      <formula>0</formula>
    </cfRule>
  </conditionalFormatting>
  <dataValidations count="3">
    <dataValidation type="whole" allowBlank="1" showInputMessage="1" showErrorMessage="1" sqref="H191:I1048576" xr:uid="{0033C419-41C5-46B7-9967-1F565254B3E8}">
      <formula1>0</formula1>
      <formula2>2000</formula2>
    </dataValidation>
    <dataValidation type="whole" operator="greaterThan" allowBlank="1" showInputMessage="1" showErrorMessage="1" sqref="H9:I190" xr:uid="{6FC473F1-4624-4F6A-9E42-8577E6C6FFBB}">
      <formula1>0</formula1>
    </dataValidation>
    <dataValidation type="list" allowBlank="1" showInputMessage="1" showErrorMessage="1" sqref="D9:E1048576" xr:uid="{71DC1246-1DBD-4902-B90B-D541FD9F668A}">
      <formula1>#REF!</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188B490E1318D4295427F60FB039CB8" ma:contentTypeVersion="5" ma:contentTypeDescription="Create a new document." ma:contentTypeScope="" ma:versionID="3b6c9e338bf19b18ff3b4fc96db0957c">
  <xsd:schema xmlns:xsd="http://www.w3.org/2001/XMLSchema" xmlns:xs="http://www.w3.org/2001/XMLSchema" xmlns:p="http://schemas.microsoft.com/office/2006/metadata/properties" xmlns:ns3="4c4e306b-5323-48a5-8c4a-2877279b5d4b" targetNamespace="http://schemas.microsoft.com/office/2006/metadata/properties" ma:root="true" ma:fieldsID="e0a3fc5aa0e58a6a621aa0189367ecc4" ns3:_="">
    <xsd:import namespace="4c4e306b-5323-48a5-8c4a-2877279b5d4b"/>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c4e306b-5323-48a5-8c4a-2877279b5d4b"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_activity" ma:index="12"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4c4e306b-5323-48a5-8c4a-2877279b5d4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1C55DB9-B501-4CA5-B29F-B5422CAF2BFB}"/>
</file>

<file path=customXml/itemProps2.xml><?xml version="1.0" encoding="utf-8"?>
<ds:datastoreItem xmlns:ds="http://schemas.openxmlformats.org/officeDocument/2006/customXml" ds:itemID="{6C437239-1662-4CC0-A8D0-F2AD4593BCC3}"/>
</file>

<file path=customXml/itemProps3.xml><?xml version="1.0" encoding="utf-8"?>
<ds:datastoreItem xmlns:ds="http://schemas.openxmlformats.org/officeDocument/2006/customXml" ds:itemID="{F1DE9441-7BF0-4EC5-BB4E-BD70C60FF42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Ani Jacobs</dc:creator>
  <cp:keywords/>
  <dc:description/>
  <cp:lastModifiedBy>Trésorier</cp:lastModifiedBy>
  <cp:revision/>
  <dcterms:created xsi:type="dcterms:W3CDTF">2025-08-19T14:19:40Z</dcterms:created>
  <dcterms:modified xsi:type="dcterms:W3CDTF">2026-07-03T14:52:30Z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0x0101005188B490E1318D4295427F60FB039CB8</vt:lpwstr>
  </property>
  <property fmtid="{D5CDD505-2E9C-101B-9397-08002B2CF9AE}" pid="3" name="MediaServiceImageTags">
    <vt:lpwstr/>
  </property>
</Properties>
</file>